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5" yWindow="-345" windowWidth="11670" windowHeight="12795" tabRatio="722" activeTab="3"/>
  </bookViews>
  <sheets>
    <sheet name="1.주택현황" sheetId="111" r:id="rId1"/>
    <sheet name="2.건축허가 " sheetId="98" r:id="rId2"/>
    <sheet name="3.아파트건립" sheetId="99" r:id="rId3"/>
    <sheet name="4.용도지역" sheetId="100" r:id="rId4"/>
    <sheet name="5.토지거래" sheetId="109" r:id="rId5"/>
    <sheet name="6.지가변동률" sheetId="113" r:id="rId6"/>
    <sheet name="7.공원" sheetId="107" r:id="rId7"/>
    <sheet name="8.하천9.하천부지점용" sheetId="101" r:id="rId8"/>
    <sheet name="10.도로,11.폭원별" sheetId="102" r:id="rId9"/>
    <sheet name="12.도로시설물" sheetId="103" r:id="rId10"/>
    <sheet name="13.교량" sheetId="104" r:id="rId11"/>
    <sheet name="14.토목공사" sheetId="105" r:id="rId12"/>
  </sheets>
  <definedNames>
    <definedName name="_xlnm.Print_Area" localSheetId="11">'14.토목공사'!$A$1:$G$28</definedName>
    <definedName name="_xlnm.Print_Area" localSheetId="4">'5.토지거래'!$A$1:$AD$32</definedName>
    <definedName name="_xlnm.Print_Area" localSheetId="6">'7.공원'!$A$1:$Q$34</definedName>
  </definedNames>
  <calcPr calcId="145621"/>
</workbook>
</file>

<file path=xl/calcChain.xml><?xml version="1.0" encoding="utf-8"?>
<calcChain xmlns="http://schemas.openxmlformats.org/spreadsheetml/2006/main">
  <c r="B20" i="109" l="1"/>
  <c r="C20" i="109"/>
  <c r="B21" i="109"/>
  <c r="C21" i="109"/>
  <c r="B22" i="109"/>
  <c r="C22" i="109"/>
  <c r="B23" i="109"/>
  <c r="B17" i="109" s="1"/>
  <c r="C23" i="109"/>
  <c r="C17" i="109" s="1"/>
  <c r="B24" i="109"/>
  <c r="C24" i="109"/>
  <c r="B25" i="109"/>
  <c r="C25" i="109"/>
  <c r="B26" i="109"/>
  <c r="C26" i="109"/>
  <c r="B27" i="109"/>
  <c r="C27" i="109"/>
  <c r="B28" i="109"/>
  <c r="C28" i="109"/>
  <c r="B29" i="109"/>
  <c r="C29" i="109"/>
  <c r="B30" i="109"/>
  <c r="C30" i="109"/>
  <c r="C19" i="109"/>
  <c r="B19" i="109"/>
  <c r="W17" i="109"/>
  <c r="X17" i="109"/>
  <c r="Y17" i="109"/>
  <c r="AC17" i="109"/>
  <c r="AD17" i="109"/>
  <c r="S17" i="109"/>
  <c r="D17" i="109"/>
  <c r="E17" i="109"/>
  <c r="F17" i="109"/>
  <c r="G17" i="109"/>
  <c r="B36" i="102" l="1"/>
  <c r="Q13" i="100" l="1"/>
  <c r="M13" i="100"/>
  <c r="G24" i="100"/>
  <c r="B24" i="100"/>
  <c r="H13" i="100" s="1"/>
  <c r="B13" i="100"/>
  <c r="G13" i="100" l="1"/>
  <c r="E13" i="100" s="1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맟춤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>
      <text>
        <r>
          <rPr>
            <b/>
            <sz val="9"/>
            <color indexed="81"/>
            <rFont val="돋움"/>
            <family val="3"/>
            <charset val="129"/>
          </rPr>
          <t>영도대교
영주고가교</t>
        </r>
      </text>
    </comment>
    <comment ref="G25" authorId="0">
      <text>
        <r>
          <rPr>
            <b/>
            <sz val="9"/>
            <color indexed="81"/>
            <rFont val="돋움"/>
            <family val="3"/>
            <charset val="129"/>
          </rPr>
          <t>산복교
보수교
보수중복교
해오름다리</t>
        </r>
      </text>
    </comment>
  </commentList>
</comments>
</file>

<file path=xl/sharedStrings.xml><?xml version="1.0" encoding="utf-8"?>
<sst xmlns="http://schemas.openxmlformats.org/spreadsheetml/2006/main" count="2113" uniqueCount="497">
  <si>
    <t>Year</t>
  </si>
  <si>
    <t>Total</t>
  </si>
  <si>
    <t>연 별</t>
  </si>
  <si>
    <t>Type of Housing Units and Hosing supply rate</t>
  </si>
  <si>
    <t>단위:가구, 호</t>
  </si>
  <si>
    <t>(B) / (A)*100</t>
  </si>
  <si>
    <t>합 계</t>
  </si>
  <si>
    <t>단독주택</t>
  </si>
  <si>
    <t>아 파 트</t>
  </si>
  <si>
    <t>연립주택</t>
  </si>
  <si>
    <t>다세대주택</t>
  </si>
  <si>
    <t>다가구주택</t>
  </si>
  <si>
    <t>year</t>
  </si>
  <si>
    <t>3. 아파트 건립</t>
  </si>
  <si>
    <t>Construction of Apartment</t>
  </si>
  <si>
    <t>동  수</t>
  </si>
  <si>
    <t>주택수</t>
  </si>
  <si>
    <t>규  모  별  주  택  수</t>
  </si>
  <si>
    <t>House by Size</t>
  </si>
  <si>
    <t>No. of</t>
  </si>
  <si>
    <t>40㎡</t>
  </si>
  <si>
    <t>미만</t>
  </si>
  <si>
    <t>40-60㎡</t>
  </si>
  <si>
    <t>60～85㎡</t>
  </si>
  <si>
    <t>85～135㎡</t>
  </si>
  <si>
    <t>135㎡</t>
  </si>
  <si>
    <t>이상</t>
  </si>
  <si>
    <t>buildings</t>
  </si>
  <si>
    <t>Houses</t>
  </si>
  <si>
    <t>or less</t>
  </si>
  <si>
    <t>40～60㎡</t>
  </si>
  <si>
    <t>Over</t>
  </si>
  <si>
    <t>층  수  별  주  택  수   House by floor number</t>
  </si>
  <si>
    <t>5층 이하</t>
  </si>
  <si>
    <t>5 Floor or less</t>
  </si>
  <si>
    <t>6～10층</t>
  </si>
  <si>
    <t>6～10 Floor or less</t>
  </si>
  <si>
    <t>11～20층</t>
  </si>
  <si>
    <t>11～20 Floor or less</t>
  </si>
  <si>
    <t>21층 이상</t>
  </si>
  <si>
    <t>21 Floor or higher</t>
  </si>
  <si>
    <t>2. 건 축 허 가(계속)</t>
    <phoneticPr fontId="3" type="noConversion"/>
  </si>
  <si>
    <t>Building Construction Permits(Cont'd)</t>
    <phoneticPr fontId="3" type="noConversion"/>
  </si>
  <si>
    <t>Area</t>
  </si>
  <si>
    <t>2. 건 축 허 가</t>
    <phoneticPr fontId="3" type="noConversion"/>
  </si>
  <si>
    <r>
      <t>일반가구수</t>
    </r>
    <r>
      <rPr>
        <vertAlign val="superscript"/>
        <sz val="8.1"/>
        <color indexed="8"/>
        <rFont val="맑은 고딕"/>
        <family val="3"/>
        <charset val="129"/>
      </rPr>
      <t>1)</t>
    </r>
  </si>
  <si>
    <t>  주: 사업승인 기준</t>
    <phoneticPr fontId="3" type="noConversion"/>
  </si>
  <si>
    <t>Note: Basis on business shares approved</t>
    <phoneticPr fontId="3" type="noConversion"/>
  </si>
  <si>
    <t>-</t>
  </si>
  <si>
    <t>연  별</t>
  </si>
  <si>
    <t>합  계</t>
  </si>
  <si>
    <t>주  거  지  역</t>
  </si>
  <si>
    <t>공  업  지  역   Industrial zone</t>
  </si>
  <si>
    <t>녹  지  지  역   Green zone</t>
  </si>
  <si>
    <t>소  계</t>
  </si>
  <si>
    <t>전  용</t>
  </si>
  <si>
    <t>일  반</t>
  </si>
  <si>
    <t>준공업</t>
  </si>
  <si>
    <t>보  전</t>
  </si>
  <si>
    <t>생  산</t>
  </si>
  <si>
    <t>자  연</t>
  </si>
  <si>
    <t>제1종전용</t>
  </si>
  <si>
    <t>제2종전용</t>
  </si>
  <si>
    <t>Sub-total</t>
  </si>
  <si>
    <t>Exclusive</t>
  </si>
  <si>
    <t>General</t>
  </si>
  <si>
    <t>Mixed</t>
  </si>
  <si>
    <t>Preserved</t>
  </si>
  <si>
    <t>Agricultural</t>
  </si>
  <si>
    <t>Natural</t>
  </si>
  <si>
    <t>Urban</t>
  </si>
  <si>
    <t>Rural</t>
  </si>
  <si>
    <t>1st exclusive</t>
  </si>
  <si>
    <t>2nd exclusive</t>
  </si>
  <si>
    <t>비  도  시  지  역   Rural area</t>
  </si>
  <si>
    <t>Resdential zone</t>
  </si>
  <si>
    <t>상  업  지  역   Commercial zone</t>
  </si>
  <si>
    <t>일반주거지역   General resdential</t>
  </si>
  <si>
    <t>중  심</t>
  </si>
  <si>
    <t>근  린</t>
  </si>
  <si>
    <t>유  통</t>
  </si>
  <si>
    <t>계획관리지역</t>
  </si>
  <si>
    <t>생산관리지역</t>
  </si>
  <si>
    <t>보전관리지역</t>
  </si>
  <si>
    <t>농림지역</t>
  </si>
  <si>
    <t>제1종일반</t>
  </si>
  <si>
    <t>제2종일반</t>
  </si>
  <si>
    <t>제3종일반</t>
  </si>
  <si>
    <t>2nd general</t>
  </si>
  <si>
    <t>3rd general</t>
  </si>
  <si>
    <t>Central</t>
  </si>
  <si>
    <t>자료:건설과</t>
  </si>
  <si>
    <t>Source:Construction Division</t>
    <phoneticPr fontId="3" type="noConversion"/>
  </si>
  <si>
    <t> 주:1) 부산도시기본계획의 생활권별 인구배분에 의한 인구임.</t>
  </si>
  <si>
    <t>Rivers and Streams</t>
  </si>
  <si>
    <t>단위:㎞</t>
  </si>
  <si>
    <t>하천수(개소)</t>
  </si>
  <si>
    <t>총 연 장</t>
  </si>
  <si>
    <t>기 개 수</t>
  </si>
  <si>
    <t>미 개 수</t>
  </si>
  <si>
    <t>개수율(%)</t>
  </si>
  <si>
    <t>Already improved</t>
  </si>
  <si>
    <t>Yet to be improved</t>
  </si>
  <si>
    <t>Improvement rate(%)</t>
  </si>
  <si>
    <t>지방하천</t>
  </si>
  <si>
    <t>In County</t>
  </si>
  <si>
    <t>기 타</t>
  </si>
  <si>
    <t>Others</t>
  </si>
  <si>
    <t>합      계    Total</t>
  </si>
  <si>
    <t>고속도로</t>
  </si>
  <si>
    <t>연 장</t>
  </si>
  <si>
    <t>포 장</t>
  </si>
  <si>
    <t>미포장</t>
  </si>
  <si>
    <t>미개통</t>
  </si>
  <si>
    <t>Length</t>
  </si>
  <si>
    <t>Paved</t>
  </si>
  <si>
    <t>Unpaved</t>
  </si>
  <si>
    <t>Unimproved</t>
  </si>
  <si>
    <t>Highway</t>
  </si>
  <si>
    <t xml:space="preserve">일반국도  </t>
  </si>
  <si>
    <t>광역시도/지방도/구군도 </t>
  </si>
  <si>
    <t> General national road</t>
  </si>
  <si>
    <t>Provincial road Gu․Gun's road</t>
  </si>
  <si>
    <t>포장율%</t>
  </si>
  <si>
    <t>단위:m</t>
  </si>
  <si>
    <t>도  로(폭원별) Roads(by Size)</t>
  </si>
  <si>
    <t>광로</t>
  </si>
  <si>
    <t>대로</t>
  </si>
  <si>
    <t>중로</t>
  </si>
  <si>
    <t>소로</t>
  </si>
  <si>
    <t>(40m 이상)</t>
  </si>
  <si>
    <t>(25~40m미만)</t>
  </si>
  <si>
    <t>(12~25m미만)</t>
  </si>
  <si>
    <t>(12m 미만)</t>
  </si>
  <si>
    <t>Avenues</t>
  </si>
  <si>
    <t>streets</t>
  </si>
  <si>
    <t>Roads</t>
  </si>
  <si>
    <t>Paths</t>
  </si>
  <si>
    <t>자료:건설과 </t>
  </si>
  <si>
    <t>단위:m, ㎡</t>
  </si>
  <si>
    <t>보  도  육  교</t>
  </si>
  <si>
    <t>지  하  보  도</t>
  </si>
  <si>
    <t>지  하  차  도</t>
  </si>
  <si>
    <t>Pedestrian overpass</t>
  </si>
  <si>
    <t>Pedestrian or lesspass</t>
  </si>
  <si>
    <t>or lessground roadway</t>
  </si>
  <si>
    <t>개  소</t>
  </si>
  <si>
    <t>연  장</t>
  </si>
  <si>
    <t>면  적</t>
  </si>
  <si>
    <t>Number</t>
  </si>
  <si>
    <t>…</t>
  </si>
  <si>
    <t>고  가  도  로</t>
  </si>
  <si>
    <t>지  하  상  가</t>
  </si>
  <si>
    <t>터          널</t>
  </si>
  <si>
    <t>가로등</t>
  </si>
  <si>
    <t>Elevated road</t>
  </si>
  <si>
    <t>Tunnels</t>
  </si>
  <si>
    <t>Street lamps</t>
  </si>
  <si>
    <t>일    반    국    도</t>
  </si>
  <si>
    <t>General national road</t>
  </si>
  <si>
    <t>개소</t>
  </si>
  <si>
    <t>연장</t>
  </si>
  <si>
    <t>Place</t>
  </si>
  <si>
    <t>연    별</t>
  </si>
  <si>
    <t>지   방   도</t>
  </si>
  <si>
    <t>시   군   도</t>
  </si>
  <si>
    <t>Provincial road</t>
  </si>
  <si>
    <t>Si and Gun's road</t>
  </si>
  <si>
    <t>단위:건, 천원</t>
  </si>
  <si>
    <t>계</t>
  </si>
  <si>
    <t>도  로  공  사</t>
  </si>
  <si>
    <t>교  량  공  사</t>
  </si>
  <si>
    <t>Road works</t>
  </si>
  <si>
    <t>Bridge works</t>
  </si>
  <si>
    <t>건  수</t>
  </si>
  <si>
    <t>공 사 비</t>
  </si>
  <si>
    <t>No. of contracts</t>
  </si>
  <si>
    <t>Amounts</t>
  </si>
  <si>
    <t>포  장  공  사</t>
  </si>
  <si>
    <t>하 수 도 공 사</t>
  </si>
  <si>
    <t>치  수  공  사</t>
  </si>
  <si>
    <t>Pavement works</t>
  </si>
  <si>
    <t>Sewerage works</t>
  </si>
  <si>
    <t>Embankment works</t>
  </si>
  <si>
    <t>합    계</t>
  </si>
  <si>
    <t>도  시  계  획  구  역  내</t>
  </si>
  <si>
    <t>Subject to urban planning zone</t>
  </si>
  <si>
    <t>도시계획구역외</t>
  </si>
  <si>
    <t>전</t>
  </si>
  <si>
    <t>답</t>
  </si>
  <si>
    <t>대     지</t>
  </si>
  <si>
    <t>임     야</t>
  </si>
  <si>
    <t>공장용지</t>
  </si>
  <si>
    <t>기     타</t>
  </si>
  <si>
    <t>주거지역</t>
  </si>
  <si>
    <t>상업지역</t>
  </si>
  <si>
    <t>공업지역</t>
  </si>
  <si>
    <t>녹지지역</t>
  </si>
  <si>
    <t>Not subject to urban planning zone</t>
  </si>
  <si>
    <t>Green belt</t>
  </si>
  <si>
    <t>Dry paddy</t>
  </si>
  <si>
    <t>Rice paddy</t>
  </si>
  <si>
    <t>Building land</t>
  </si>
  <si>
    <t>Forest field</t>
  </si>
  <si>
    <t>Factory site</t>
  </si>
  <si>
    <t>필지수</t>
  </si>
  <si>
    <t>면적</t>
  </si>
  <si>
    <t>Parcel</t>
  </si>
  <si>
    <t>단위:개소, ㎡</t>
  </si>
  <si>
    <t>unit:number, ㎡</t>
    <phoneticPr fontId="3" type="noConversion"/>
  </si>
  <si>
    <t>도    시    공    원</t>
  </si>
  <si>
    <t>자연공원</t>
  </si>
  <si>
    <t>Urban parks</t>
  </si>
  <si>
    <t>Natural parks</t>
  </si>
  <si>
    <t>소    계</t>
  </si>
  <si>
    <t>어린이공원</t>
  </si>
  <si>
    <t>소공원</t>
  </si>
  <si>
    <t>역사공원</t>
  </si>
  <si>
    <t>체육공원</t>
  </si>
  <si>
    <t>Year &amp; Dong</t>
    <phoneticPr fontId="3" type="noConversion"/>
  </si>
  <si>
    <t>Children's park</t>
  </si>
  <si>
    <t>Neighborhood park</t>
  </si>
  <si>
    <t>Mini</t>
  </si>
  <si>
    <t>Historical</t>
  </si>
  <si>
    <t xml:space="preserve">Sports park </t>
  </si>
  <si>
    <t>자료:안전도시과</t>
    <phoneticPr fontId="11" type="noConversion"/>
  </si>
  <si>
    <t>Source:Urban Security Division</t>
    <phoneticPr fontId="3" type="noConversion"/>
  </si>
  <si>
    <t>단위:건,㎡,천원</t>
    <phoneticPr fontId="3" type="noConversion"/>
  </si>
  <si>
    <t>면   적</t>
  </si>
  <si>
    <t>사용료징수
Collection of use fees</t>
  </si>
  <si>
    <t>Number of cases</t>
  </si>
  <si>
    <t>Collection of gravels and sand</t>
  </si>
  <si>
    <t>부 과</t>
  </si>
  <si>
    <t>징  수</t>
  </si>
  <si>
    <t>Imposition</t>
  </si>
  <si>
    <t>Collected</t>
  </si>
  <si>
    <t>자료:안전도시과</t>
    <phoneticPr fontId="3" type="noConversion"/>
  </si>
  <si>
    <t>Source:Safe City Division</t>
    <phoneticPr fontId="3" type="noConversion"/>
  </si>
  <si>
    <t>Unit:building, ㎡</t>
    <phoneticPr fontId="3" type="noConversion"/>
  </si>
  <si>
    <t>동 수</t>
  </si>
  <si>
    <t>연면적</t>
  </si>
  <si>
    <t>Unit:case,㎡,thousand won</t>
    <phoneticPr fontId="3" type="noConversion"/>
  </si>
  <si>
    <t>토사채취 (㎡)</t>
    <phoneticPr fontId="3" type="noConversion"/>
  </si>
  <si>
    <t>9. 하 천 부 지 점 용</t>
    <phoneticPr fontId="3" type="noConversion"/>
  </si>
  <si>
    <t>Use of River Sites</t>
    <phoneticPr fontId="3" type="noConversion"/>
  </si>
  <si>
    <t>1. 주택 현황 및 보급률</t>
    <phoneticPr fontId="3" type="noConversion"/>
  </si>
  <si>
    <t>주   택   수
Number of houses by type of housing unit</t>
    <phoneticPr fontId="3" type="noConversion"/>
  </si>
  <si>
    <t>주택보급율
(%)</t>
    <phoneticPr fontId="3" type="noConversion"/>
  </si>
  <si>
    <t>No. of  general households
(A)</t>
    <phoneticPr fontId="3" type="noConversion"/>
  </si>
  <si>
    <t>비거주용
건물내 주택</t>
    <phoneticPr fontId="3" type="noConversion"/>
  </si>
  <si>
    <t>Housing supply rate</t>
    <phoneticPr fontId="3" type="noConversion"/>
  </si>
  <si>
    <t>단위:동수, 호</t>
    <phoneticPr fontId="3" type="noConversion"/>
  </si>
  <si>
    <t>Unit:building,house</t>
    <phoneticPr fontId="3" type="noConversion"/>
  </si>
  <si>
    <r>
      <t>단위:명, 천m</t>
    </r>
    <r>
      <rPr>
        <vertAlign val="superscript"/>
        <sz val="9"/>
        <color indexed="8"/>
        <rFont val="맑은 고딕"/>
        <family val="3"/>
        <charset val="129"/>
      </rPr>
      <t>2</t>
    </r>
    <phoneticPr fontId="3" type="noConversion"/>
  </si>
  <si>
    <t>Unit:person, 1,000㎡</t>
    <phoneticPr fontId="3" type="noConversion"/>
  </si>
  <si>
    <r>
      <t>인   구</t>
    </r>
    <r>
      <rPr>
        <vertAlign val="superscript"/>
        <sz val="9"/>
        <color indexed="8"/>
        <rFont val="맑은 고딕"/>
        <family val="3"/>
        <charset val="129"/>
      </rPr>
      <t>1)</t>
    </r>
    <r>
      <rPr>
        <sz val="9"/>
        <color indexed="8"/>
        <rFont val="맑은 고딕"/>
        <family val="3"/>
        <charset val="129"/>
      </rPr>
      <t>  Population</t>
    </r>
    <phoneticPr fontId="3" type="noConversion"/>
  </si>
  <si>
    <t>용도지역
총 합계</t>
    <phoneticPr fontId="3" type="noConversion"/>
  </si>
  <si>
    <t>도  시  지  역  Urban area</t>
    <phoneticPr fontId="3" type="noConversion"/>
  </si>
  <si>
    <t>도  시  지  역   Urban area</t>
    <phoneticPr fontId="3" type="noConversion"/>
  </si>
  <si>
    <t>미지정</t>
    <phoneticPr fontId="3" type="noConversion"/>
  </si>
  <si>
    <t>도시지역 인구</t>
    <phoneticPr fontId="3" type="noConversion"/>
  </si>
  <si>
    <t>전용주거지역 Residential only</t>
    <phoneticPr fontId="3" type="noConversion"/>
  </si>
  <si>
    <t>Unspecified</t>
    <phoneticPr fontId="3" type="noConversion"/>
  </si>
  <si>
    <t>Grand total</t>
    <phoneticPr fontId="3" type="noConversion"/>
  </si>
  <si>
    <t>Sub-total</t>
    <phoneticPr fontId="3" type="noConversion"/>
  </si>
  <si>
    <t>준주거 
지역</t>
    <phoneticPr fontId="3" type="noConversion"/>
  </si>
  <si>
    <t>Year</t>
    <phoneticPr fontId="3" type="noConversion"/>
  </si>
  <si>
    <t>Plan management area</t>
    <phoneticPr fontId="3" type="noConversion"/>
  </si>
  <si>
    <t>Production management area</t>
    <phoneticPr fontId="3" type="noConversion"/>
  </si>
  <si>
    <t>Preservation management area</t>
    <phoneticPr fontId="3" type="noConversion"/>
  </si>
  <si>
    <t>지정비율
(B/A)*100</t>
    <phoneticPr fontId="3" type="noConversion"/>
  </si>
  <si>
    <t>1st
 general</t>
    <phoneticPr fontId="3" type="noConversion"/>
  </si>
  <si>
    <t>Semi-residential</t>
    <phoneticPr fontId="3" type="noConversion"/>
  </si>
  <si>
    <t>Neighbor-hood</t>
    <phoneticPr fontId="3" type="noConversion"/>
  </si>
  <si>
    <t>Dirstribu-tion</t>
    <phoneticPr fontId="3" type="noConversion"/>
  </si>
  <si>
    <t>단위:필지수, 천㎡</t>
    <phoneticPr fontId="3" type="noConversion"/>
  </si>
  <si>
    <t>Unit:parcel, 1,000㎡</t>
    <phoneticPr fontId="3" type="noConversion"/>
  </si>
  <si>
    <t>연별
 및 
월별</t>
    <phoneticPr fontId="3" type="noConversion"/>
  </si>
  <si>
    <t>용     도     지     역    별      By use</t>
    <phoneticPr fontId="3" type="noConversion"/>
  </si>
  <si>
    <t>용도지역별 By use</t>
    <phoneticPr fontId="3" type="noConversion"/>
  </si>
  <si>
    <t>지 목 별      By purpose</t>
    <phoneticPr fontId="3" type="noConversion"/>
  </si>
  <si>
    <t>개발제한
구역</t>
    <phoneticPr fontId="3" type="noConversion"/>
  </si>
  <si>
    <t>용도미지정
구역</t>
    <phoneticPr fontId="3" type="noConversion"/>
  </si>
  <si>
    <t>Year &amp; Month</t>
    <phoneticPr fontId="3" type="noConversion"/>
  </si>
  <si>
    <t>Residential zone</t>
    <phoneticPr fontId="3" type="noConversion"/>
  </si>
  <si>
    <t>Commercial zone</t>
    <phoneticPr fontId="3" type="noConversion"/>
  </si>
  <si>
    <t>Industrial zone</t>
    <phoneticPr fontId="3" type="noConversion"/>
  </si>
  <si>
    <t>Area of restricted development</t>
    <phoneticPr fontId="3" type="noConversion"/>
  </si>
  <si>
    <t>Non-design
atedzone</t>
    <phoneticPr fontId="3" type="noConversion"/>
  </si>
  <si>
    <r>
      <t>국</t>
    </r>
    <r>
      <rPr>
        <sz val="8.8000000000000007"/>
        <color indexed="8"/>
        <rFont val="맑은 고딕"/>
        <family val="3"/>
        <charset val="129"/>
      </rPr>
      <t>·시</t>
    </r>
    <r>
      <rPr>
        <sz val="8.8000000000000007"/>
        <color indexed="8"/>
        <rFont val="맑은 고딕"/>
        <family val="3"/>
        <charset val="129"/>
      </rPr>
      <t>립공원</t>
    </r>
    <phoneticPr fontId="3" type="noConversion"/>
  </si>
  <si>
    <t>National &amp; Si park</t>
    <phoneticPr fontId="3" type="noConversion"/>
  </si>
  <si>
    <t>Area</t>
    <phoneticPr fontId="3" type="noConversion"/>
  </si>
  <si>
    <t>8. 하     천</t>
    <phoneticPr fontId="3" type="noConversion"/>
  </si>
  <si>
    <t>Unit:㎞</t>
    <phoneticPr fontId="3" type="noConversion"/>
  </si>
  <si>
    <t>연별 및 종류별</t>
    <phoneticPr fontId="3" type="noConversion"/>
  </si>
  <si>
    <t>요     개     수
Cases of improvements needed</t>
    <phoneticPr fontId="3" type="noConversion"/>
  </si>
  <si>
    <t>Year &amp; Class</t>
    <phoneticPr fontId="3" type="noConversion"/>
  </si>
  <si>
    <t>국가하천</t>
    <phoneticPr fontId="3" type="noConversion"/>
  </si>
  <si>
    <t>Nation</t>
    <phoneticPr fontId="3" type="noConversion"/>
  </si>
  <si>
    <t>자료:건설과</t>
    <phoneticPr fontId="11" type="noConversion"/>
  </si>
  <si>
    <t>Source:Construction Division</t>
    <phoneticPr fontId="3" type="noConversion"/>
  </si>
  <si>
    <t>10. 도      로</t>
    <phoneticPr fontId="3" type="noConversion"/>
  </si>
  <si>
    <t xml:space="preserve">     Roads</t>
    <phoneticPr fontId="3" type="noConversion"/>
  </si>
  <si>
    <r>
      <t>단위:m,</t>
    </r>
    <r>
      <rPr>
        <sz val="8.8000000000000007"/>
        <color indexed="8"/>
        <rFont val="맑은 고딕"/>
        <family val="3"/>
        <charset val="129"/>
      </rPr>
      <t>㎡,</t>
    </r>
    <r>
      <rPr>
        <sz val="9.8000000000000007"/>
        <color indexed="8"/>
        <rFont val="맑은 고딕"/>
        <family val="3"/>
        <charset val="129"/>
      </rPr>
      <t>%</t>
    </r>
  </si>
  <si>
    <t>Unit:m, ㎡, %</t>
    <phoneticPr fontId="3" type="noConversion"/>
  </si>
  <si>
    <t>Unit:m</t>
    <phoneticPr fontId="3" type="noConversion"/>
  </si>
  <si>
    <t>Source:Construction Division</t>
    <phoneticPr fontId="3" type="noConversion"/>
  </si>
  <si>
    <t>12. 도 로 시 설 물</t>
    <phoneticPr fontId="11" type="noConversion"/>
  </si>
  <si>
    <t>Road Facilities</t>
    <phoneticPr fontId="3" type="noConversion"/>
  </si>
  <si>
    <t>Unit:m, ㎡</t>
    <phoneticPr fontId="3" type="noConversion"/>
  </si>
  <si>
    <t>연  별</t>
    <phoneticPr fontId="11" type="noConversion"/>
  </si>
  <si>
    <t>Underground shopping arcades</t>
    <phoneticPr fontId="3" type="noConversion"/>
  </si>
  <si>
    <t>13. 교     량</t>
    <phoneticPr fontId="3" type="noConversion"/>
  </si>
  <si>
    <t>Bridges</t>
    <phoneticPr fontId="3" type="noConversion"/>
  </si>
  <si>
    <t>단위:m</t>
    <phoneticPr fontId="3" type="noConversion"/>
  </si>
  <si>
    <t>연  별</t>
    <phoneticPr fontId="3" type="noConversion"/>
  </si>
  <si>
    <t>합      계</t>
    <phoneticPr fontId="3" type="noConversion"/>
  </si>
  <si>
    <t>특별.광역시도</t>
    <phoneticPr fontId="3" type="noConversion"/>
  </si>
  <si>
    <t>Special/metropolitan city road</t>
    <phoneticPr fontId="3" type="noConversion"/>
  </si>
  <si>
    <t>국가지원지방도</t>
    <phoneticPr fontId="3" type="noConversion"/>
  </si>
  <si>
    <t xml:space="preserve"> Govt-funded provincial road</t>
    <phoneticPr fontId="3" type="noConversion"/>
  </si>
  <si>
    <t>14. 토 목 공 사 집 행</t>
    <phoneticPr fontId="3" type="noConversion"/>
  </si>
  <si>
    <t>Civil Engineering</t>
    <phoneticPr fontId="3" type="noConversion"/>
  </si>
  <si>
    <t>Unit:case, thousand won</t>
    <phoneticPr fontId="3" type="noConversion"/>
  </si>
  <si>
    <t>Apartments</t>
    <phoneticPr fontId="3" type="noConversion"/>
  </si>
  <si>
    <t>Rowhouses</t>
    <phoneticPr fontId="3" type="noConversion"/>
  </si>
  <si>
    <t>Apartment units in
 a private house</t>
    <phoneticPr fontId="3" type="noConversion"/>
  </si>
  <si>
    <t>House wihtin commercial building</t>
    <phoneticPr fontId="3" type="noConversion"/>
  </si>
  <si>
    <t>Multy family houses</t>
    <phoneticPr fontId="3" type="noConversion"/>
  </si>
  <si>
    <t>total
(B)</t>
    <phoneticPr fontId="3" type="noConversion"/>
  </si>
  <si>
    <t>Detached
dwellings</t>
    <phoneticPr fontId="3" type="noConversion"/>
  </si>
  <si>
    <t>Agricultural &amp; forest area</t>
    <phoneticPr fontId="3" type="noConversion"/>
  </si>
  <si>
    <t>Natural environment preser</t>
    <phoneticPr fontId="3" type="noConversion"/>
  </si>
  <si>
    <t>연   별</t>
    <phoneticPr fontId="3" type="noConversion"/>
  </si>
  <si>
    <t>연    별</t>
    <phoneticPr fontId="3" type="noConversion"/>
  </si>
  <si>
    <t>year</t>
    <phoneticPr fontId="3" type="noConversion"/>
  </si>
  <si>
    <t>year</t>
    <phoneticPr fontId="3" type="noConversion"/>
  </si>
  <si>
    <t>연별</t>
    <phoneticPr fontId="3" type="noConversion"/>
  </si>
  <si>
    <t>Year</t>
    <phoneticPr fontId="3" type="noConversion"/>
  </si>
  <si>
    <t>비도시
지역 인구</t>
    <phoneticPr fontId="3" type="noConversion"/>
  </si>
  <si>
    <t>No. of rivers and streams</t>
    <phoneticPr fontId="3" type="noConversion"/>
  </si>
  <si>
    <t>Total length</t>
    <phoneticPr fontId="3" type="noConversion"/>
  </si>
  <si>
    <t xml:space="preserve">  주: 1) 일반가구를 대상으로 집계(비혈연가구, 1인가구 포함), </t>
    <phoneticPr fontId="3" type="noConversion"/>
  </si>
  <si>
    <t>        단, 집단가구(6인이상 비혈연가구, 기숙사, 사회시설 등) 및 외국인 가구는 제외</t>
    <phoneticPr fontId="3" type="noConversion"/>
  </si>
  <si>
    <t xml:space="preserve">       1) 가구수 기준 변경 : 기존 보통가구수 적용 -&gt; 일반가구수 적용</t>
    <phoneticPr fontId="3" type="noConversion"/>
  </si>
  <si>
    <t xml:space="preserve">       2) 다가구 단독주택 산정방식 변경 : 기존 동수 적용 -&gt; 호수 기준 적용</t>
    <phoneticPr fontId="3" type="noConversion"/>
  </si>
  <si>
    <t>11. 폭원별 도로현황</t>
    <phoneticPr fontId="3" type="noConversion"/>
  </si>
  <si>
    <t>Roads(by Size)</t>
    <phoneticPr fontId="3" type="noConversion"/>
  </si>
  <si>
    <t>Unit:m</t>
    <phoneticPr fontId="3" type="noConversion"/>
  </si>
  <si>
    <t>광장
(개소)</t>
    <phoneticPr fontId="3" type="noConversion"/>
  </si>
  <si>
    <t>Squares
(Number)</t>
    <phoneticPr fontId="3" type="noConversion"/>
  </si>
  <si>
    <t>        인구주택 총조사를 바탕으로 하여 구별로 가중치를 주어 추정한 가구수 임으로 합계와 맞지 않음</t>
    <phoneticPr fontId="3" type="noConversion"/>
  </si>
  <si>
    <t xml:space="preserve">  참고사항 : 국토교통부 새로운 산정방식 적용, 다가구 단독주택 산정방식이 변경(동→호)</t>
    <phoneticPr fontId="3" type="noConversion"/>
  </si>
  <si>
    <r>
      <rPr>
        <sz val="8.8000000000000007"/>
        <color indexed="8"/>
        <rFont val="맑은 고딕"/>
        <family val="3"/>
        <charset val="129"/>
      </rPr>
      <t>근린공원</t>
    </r>
    <r>
      <rPr>
        <vertAlign val="superscript"/>
        <sz val="8.8000000000000007"/>
        <color indexed="8"/>
        <rFont val="맑은 고딕"/>
        <family val="3"/>
        <charset val="129"/>
      </rPr>
      <t>1)</t>
    </r>
    <phoneticPr fontId="3" type="noConversion"/>
  </si>
  <si>
    <t>연별 및 
동별</t>
    <phoneticPr fontId="3" type="noConversion"/>
  </si>
  <si>
    <t>7. 공         원</t>
    <phoneticPr fontId="3" type="noConversion"/>
  </si>
  <si>
    <t xml:space="preserve">    Parks</t>
    <phoneticPr fontId="3" type="noConversion"/>
  </si>
  <si>
    <t>Specific Use Area(Cont'd)</t>
    <phoneticPr fontId="3" type="noConversion"/>
  </si>
  <si>
    <r>
      <t xml:space="preserve">단위:동수, </t>
    </r>
    <r>
      <rPr>
        <sz val="8.8000000000000007"/>
        <rFont val="돋움"/>
        <family val="3"/>
        <charset val="129"/>
      </rPr>
      <t>㎡</t>
    </r>
    <phoneticPr fontId="3" type="noConversion"/>
  </si>
  <si>
    <r>
      <t xml:space="preserve">단위:동수, </t>
    </r>
    <r>
      <rPr>
        <sz val="8.8000000000000007"/>
        <rFont val="맑은 고딕"/>
        <family val="3"/>
        <charset val="129"/>
      </rPr>
      <t>㎡</t>
    </r>
    <phoneticPr fontId="3" type="noConversion"/>
  </si>
  <si>
    <t>합  계   Total</t>
    <phoneticPr fontId="3" type="noConversion"/>
  </si>
  <si>
    <t>신   축   New building</t>
    <phoneticPr fontId="3" type="noConversion"/>
  </si>
  <si>
    <t>증축 · 개축·이전·대수선   Extension/Reconstruction</t>
    <phoneticPr fontId="3" type="noConversion"/>
  </si>
  <si>
    <t>용 도 변 경   Change of use</t>
    <phoneticPr fontId="3" type="noConversion"/>
  </si>
  <si>
    <t>콘크리트</t>
    <phoneticPr fontId="3" type="noConversion"/>
  </si>
  <si>
    <t>철골</t>
    <phoneticPr fontId="3" type="noConversion"/>
  </si>
  <si>
    <t>조적</t>
    <phoneticPr fontId="3" type="noConversion"/>
  </si>
  <si>
    <t>철골,철근</t>
    <phoneticPr fontId="3" type="noConversion"/>
  </si>
  <si>
    <t>나무</t>
    <phoneticPr fontId="3" type="noConversion"/>
  </si>
  <si>
    <t>기타</t>
    <phoneticPr fontId="3" type="noConversion"/>
  </si>
  <si>
    <t>Concrete</t>
    <phoneticPr fontId="3" type="noConversion"/>
  </si>
  <si>
    <t>Steel frame</t>
    <phoneticPr fontId="3" type="noConversion"/>
  </si>
  <si>
    <t>Masonry</t>
    <phoneticPr fontId="3" type="noConversion"/>
  </si>
  <si>
    <t>Ferro-concrete</t>
    <phoneticPr fontId="3" type="noConversion"/>
  </si>
  <si>
    <t>Wooden</t>
    <phoneticPr fontId="3" type="noConversion"/>
  </si>
  <si>
    <t>Others</t>
    <phoneticPr fontId="3" type="noConversion"/>
  </si>
  <si>
    <t>Concrete</t>
    <phoneticPr fontId="3" type="noConversion"/>
  </si>
  <si>
    <t>Steel frame</t>
    <phoneticPr fontId="3" type="noConversion"/>
  </si>
  <si>
    <t>동 수</t>
    <phoneticPr fontId="3" type="noConversion"/>
  </si>
  <si>
    <t>연면적</t>
    <phoneticPr fontId="3" type="noConversion"/>
  </si>
  <si>
    <t>연면적</t>
    <phoneticPr fontId="3" type="noConversion"/>
  </si>
  <si>
    <t>동 수</t>
    <phoneticPr fontId="3" type="noConversion"/>
  </si>
  <si>
    <t>Note:1) Population according to the population distribution</t>
    <phoneticPr fontId="3" type="noConversion"/>
  </si>
  <si>
    <t xml:space="preserve"> plan as per life zone of Busan City basic plan.</t>
    <phoneticPr fontId="3" type="noConversion"/>
  </si>
  <si>
    <t>포장율(%)</t>
    <phoneticPr fontId="3" type="noConversion"/>
  </si>
  <si>
    <t xml:space="preserve"> 포장율(%)</t>
    <phoneticPr fontId="3" type="noConversion"/>
  </si>
  <si>
    <t>합  계(A)</t>
    <phoneticPr fontId="3" type="noConversion"/>
  </si>
  <si>
    <t>자연환경보전지역(B)</t>
    <phoneticPr fontId="3" type="noConversion"/>
  </si>
  <si>
    <t>주 거 용</t>
    <phoneticPr fontId="3" type="noConversion"/>
  </si>
  <si>
    <t>농수산용</t>
    <phoneticPr fontId="3" type="noConversion"/>
  </si>
  <si>
    <t>공업용</t>
    <phoneticPr fontId="3" type="noConversion"/>
  </si>
  <si>
    <t>교육,사회용</t>
    <phoneticPr fontId="3" type="noConversion"/>
  </si>
  <si>
    <t>공 공 용</t>
    <phoneticPr fontId="3" type="noConversion"/>
  </si>
  <si>
    <t>기       타</t>
    <phoneticPr fontId="3" type="noConversion"/>
  </si>
  <si>
    <t>상 업 용</t>
    <phoneticPr fontId="3" type="noConversion"/>
  </si>
  <si>
    <t>Land Transactions by Use and Purpose(Cont'd)</t>
    <phoneticPr fontId="3" type="noConversion"/>
  </si>
  <si>
    <t>Building Construction Permits</t>
    <phoneticPr fontId="3" type="noConversion"/>
  </si>
  <si>
    <t>Land Transactions by Use and Purpose</t>
    <phoneticPr fontId="3" type="noConversion"/>
  </si>
  <si>
    <t>Specific Use Area</t>
    <phoneticPr fontId="3" type="noConversion"/>
  </si>
  <si>
    <t>4. 용 도 지 역(계속)</t>
    <phoneticPr fontId="3" type="noConversion"/>
  </si>
  <si>
    <t>4. 용 도 지 역</t>
    <phoneticPr fontId="3" type="noConversion"/>
  </si>
  <si>
    <t>5. 토 지 거 래 현 황(계속)</t>
    <phoneticPr fontId="3" type="noConversion"/>
  </si>
  <si>
    <t>5. 토 지 거 래 현 황</t>
    <phoneticPr fontId="3" type="noConversion"/>
  </si>
  <si>
    <t>단위 : %</t>
    <phoneticPr fontId="3" type="noConversion"/>
  </si>
  <si>
    <t>Unit : %</t>
    <phoneticPr fontId="3" type="noConversion"/>
  </si>
  <si>
    <t>평균</t>
    <phoneticPr fontId="3" type="noConversion"/>
  </si>
  <si>
    <t>용도지역별 By use</t>
    <phoneticPr fontId="3" type="noConversion"/>
  </si>
  <si>
    <t>이용상황별</t>
    <phoneticPr fontId="3" type="noConversion"/>
  </si>
  <si>
    <t>주거
Residental zone</t>
    <phoneticPr fontId="3" type="noConversion"/>
  </si>
  <si>
    <t>상업Commercial
zone</t>
    <phoneticPr fontId="3" type="noConversion"/>
  </si>
  <si>
    <t xml:space="preserve">공업Industrial
zone </t>
    <phoneticPr fontId="3" type="noConversion"/>
  </si>
  <si>
    <t>녹지Green zone</t>
  </si>
  <si>
    <t>농림Agriculture zone</t>
  </si>
  <si>
    <t>자연환경보전 Nature
Preservation zone</t>
  </si>
  <si>
    <t>보전관리Preservation 
quasi urban zone</t>
  </si>
  <si>
    <t>생산관리Production 
quasi urban zone</t>
  </si>
  <si>
    <t>계획관리Planning quasi urban zone</t>
  </si>
  <si>
    <t>전
Dry paddy</t>
    <phoneticPr fontId="3" type="noConversion"/>
  </si>
  <si>
    <t>답
Rice paddy</t>
    <phoneticPr fontId="3" type="noConversion"/>
  </si>
  <si>
    <t>대지</t>
    <phoneticPr fontId="3" type="noConversion"/>
  </si>
  <si>
    <t>임야Forest field</t>
    <phoneticPr fontId="3" type="noConversion"/>
  </si>
  <si>
    <t>공장 Industrial</t>
  </si>
  <si>
    <t>기타Other use</t>
  </si>
  <si>
    <t xml:space="preserve"> 주 : 지가변동률은 기준시점 가격수준을 100으로 보았을 때 해당시점 가격수준의 변동률을 의미함</t>
  </si>
  <si>
    <t xml:space="preserve"> 자료: 재생건축과</t>
    <phoneticPr fontId="3" type="noConversion"/>
  </si>
  <si>
    <t xml:space="preserve">       ∙총 개소수와 동별 합계가 일치하지 않을 수 있음</t>
    <phoneticPr fontId="3" type="noConversion"/>
  </si>
  <si>
    <t>자료:재생건축과</t>
    <phoneticPr fontId="3" type="noConversion"/>
  </si>
  <si>
    <t>Source: Regenerative Architecture Division</t>
    <phoneticPr fontId="3" type="noConversion"/>
  </si>
  <si>
    <t>Source: Regenerative Architecture Division</t>
    <phoneticPr fontId="3" type="noConversion"/>
  </si>
  <si>
    <t>연 별</t>
    <phoneticPr fontId="3" type="noConversion"/>
  </si>
  <si>
    <t>연별
Year</t>
    <phoneticPr fontId="3" type="noConversion"/>
  </si>
  <si>
    <t>주거용
Residental site</t>
    <phoneticPr fontId="3" type="noConversion"/>
  </si>
  <si>
    <t>상업용
Commercial site</t>
    <phoneticPr fontId="3" type="noConversion"/>
  </si>
  <si>
    <t>6. 지가변동률
 Land Price Changing Rate</t>
    <phoneticPr fontId="3" type="noConversion"/>
  </si>
  <si>
    <t>자료: 부산시 주택정책과</t>
    <phoneticPr fontId="3" type="noConversion"/>
  </si>
  <si>
    <t xml:space="preserve"> Source :  Housing Policy Div PUSAN CITY.</t>
    <phoneticPr fontId="3" type="noConversion"/>
  </si>
  <si>
    <t>자료 : 한국부동산원 「부동산거래현황」</t>
    <phoneticPr fontId="11" type="noConversion"/>
  </si>
  <si>
    <t>자료 : 한국부동산원 「부동산거래현황」</t>
    <phoneticPr fontId="3" type="noConversion"/>
  </si>
  <si>
    <t xml:space="preserve">Source : KOREA REAL ESTATE BOARD </t>
    <phoneticPr fontId="3" type="noConversion"/>
  </si>
  <si>
    <t xml:space="preserve"> 자료 : 「전국지가변동률조사」한국부동산원</t>
    <phoneticPr fontId="3" type="noConversion"/>
  </si>
  <si>
    <t xml:space="preserve">Source : KOREA REAL ESTATE BOARD </t>
    <phoneticPr fontId="3" type="noConversion"/>
  </si>
  <si>
    <t>자료:건설과,</t>
    <phoneticPr fontId="3" type="noConversion"/>
  </si>
  <si>
    <t>자료: 안전도시과, 건설과</t>
    <phoneticPr fontId="3" type="noConversion"/>
  </si>
  <si>
    <t>Source:Construction Division</t>
    <phoneticPr fontId="3" type="noConversion"/>
  </si>
  <si>
    <t>Source: Safe City Division, Construction Division</t>
    <phoneticPr fontId="3" type="noConversion"/>
  </si>
  <si>
    <t>.</t>
    <phoneticPr fontId="3" type="noConversion"/>
  </si>
  <si>
    <r>
      <t xml:space="preserve">       </t>
    </r>
    <r>
      <rPr>
        <sz val="8"/>
        <rFont val="맑은 고딕"/>
        <family val="3"/>
        <charset val="129"/>
      </rPr>
      <t>∙용두산공원(65,620.1㎡) : 동광동 15,944.4㎡, 대청동 7,164.6㎡,</t>
    </r>
    <phoneticPr fontId="3" type="noConversion"/>
  </si>
  <si>
    <t>        광복동 42,511.1㎡</t>
    <phoneticPr fontId="3" type="noConversion"/>
  </si>
  <si>
    <t xml:space="preserve">                24,745.6㎡, Bosu-Dong 61,907㎡, Yeongju2-Dong </t>
    <phoneticPr fontId="3" type="noConversion"/>
  </si>
  <si>
    <t xml:space="preserve">                ·Yongdusan Park(65,620.1㎡) :Donggwang-Dong 15,944.4㎡,</t>
    <phoneticPr fontId="3" type="noConversion"/>
  </si>
  <si>
    <t xml:space="preserve">                Daecheong-Dong 7,164.6㎡, Gwangbok-Dong 42,511.1㎡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</si>
  <si>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</si>
  <si>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</si>
  <si>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</si>
  <si>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</si>
  <si>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</si>
  <si>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</si>
  <si>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</si>
  <si>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</si>
  <si>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 xml:space="preserve">        영주2동 123,425㎡ </t>
    <phoneticPr fontId="3" type="noConversion"/>
  </si>
  <si>
    <t xml:space="preserve">                123,425㎡</t>
    <phoneticPr fontId="3" type="noConversion"/>
  </si>
  <si>
    <t>1  월
January</t>
    <phoneticPr fontId="3" type="noConversion"/>
  </si>
  <si>
    <t>2  월
February</t>
    <phoneticPr fontId="3" type="noConversion"/>
  </si>
  <si>
    <t>3  월
March</t>
    <phoneticPr fontId="3" type="noConversion"/>
  </si>
  <si>
    <t>4  월
April</t>
    <phoneticPr fontId="3" type="noConversion"/>
  </si>
  <si>
    <t>5  월
May</t>
    <phoneticPr fontId="3" type="noConversion"/>
  </si>
  <si>
    <t>6  월
June</t>
    <phoneticPr fontId="3" type="noConversion"/>
  </si>
  <si>
    <t>7  월
July</t>
    <phoneticPr fontId="3" type="noConversion"/>
  </si>
  <si>
    <t>8  월
August</t>
    <phoneticPr fontId="3" type="noConversion"/>
  </si>
  <si>
    <t>9  월
September</t>
    <phoneticPr fontId="3" type="noConversion"/>
  </si>
  <si>
    <t>10  월
October</t>
    <phoneticPr fontId="3" type="noConversion"/>
  </si>
  <si>
    <t>11  월
November</t>
    <phoneticPr fontId="3" type="noConversion"/>
  </si>
  <si>
    <t>12  월
December</t>
    <phoneticPr fontId="3" type="noConversion"/>
  </si>
  <si>
    <r>
      <t xml:space="preserve">중  앙  동
</t>
    </r>
    <r>
      <rPr>
        <sz val="8"/>
        <color rgb="FFFF0000"/>
        <rFont val="맑은 고딕"/>
        <family val="3"/>
        <charset val="129"/>
        <scheme val="minor"/>
      </rPr>
      <t>Jungang-dong</t>
    </r>
    <phoneticPr fontId="3" type="noConversion"/>
  </si>
  <si>
    <r>
      <t xml:space="preserve">동  광  동
</t>
    </r>
    <r>
      <rPr>
        <sz val="7"/>
        <color rgb="FFFF0000"/>
        <rFont val="맑은 고딕"/>
        <family val="3"/>
        <charset val="129"/>
        <scheme val="minor"/>
      </rPr>
      <t>Donggwang-dong</t>
    </r>
    <phoneticPr fontId="3" type="noConversion"/>
  </si>
  <si>
    <r>
      <t xml:space="preserve">대  청  동
</t>
    </r>
    <r>
      <rPr>
        <sz val="7"/>
        <color rgb="FFFF0000"/>
        <rFont val="맑은 고딕"/>
        <family val="3"/>
        <charset val="129"/>
        <scheme val="minor"/>
      </rPr>
      <t>Daecheong-dong</t>
    </r>
    <phoneticPr fontId="3" type="noConversion"/>
  </si>
  <si>
    <t>보  수  동
Bosu-dong</t>
    <phoneticPr fontId="3" type="noConversion"/>
  </si>
  <si>
    <r>
      <t xml:space="preserve">부  평  동
</t>
    </r>
    <r>
      <rPr>
        <sz val="7"/>
        <color rgb="FFFF0000"/>
        <rFont val="맑은 고딕"/>
        <family val="3"/>
        <charset val="129"/>
        <scheme val="minor"/>
      </rPr>
      <t>Bupyeong-dong</t>
    </r>
    <phoneticPr fontId="3" type="noConversion"/>
  </si>
  <si>
    <r>
      <t xml:space="preserve">광  복  동
</t>
    </r>
    <r>
      <rPr>
        <sz val="7"/>
        <color rgb="FFFF0000"/>
        <rFont val="맑은 고딕"/>
        <family val="3"/>
        <charset val="129"/>
        <scheme val="minor"/>
      </rPr>
      <t>Gwangbok-dong</t>
    </r>
    <phoneticPr fontId="3" type="noConversion"/>
  </si>
  <si>
    <r>
      <t xml:space="preserve">남  포  동
</t>
    </r>
    <r>
      <rPr>
        <sz val="8"/>
        <color rgb="FFFF0000"/>
        <rFont val="맑은 고딕"/>
        <family val="3"/>
        <charset val="129"/>
        <scheme val="minor"/>
      </rPr>
      <t>Nampo-dong</t>
    </r>
    <phoneticPr fontId="3" type="noConversion"/>
  </si>
  <si>
    <r>
      <t xml:space="preserve">영 주 1 동
</t>
    </r>
    <r>
      <rPr>
        <sz val="7.5"/>
        <color rgb="FFFF0000"/>
        <rFont val="맑은 고딕"/>
        <family val="3"/>
        <charset val="129"/>
        <scheme val="minor"/>
      </rPr>
      <t>Yeongju1-dong</t>
    </r>
    <phoneticPr fontId="3" type="noConversion"/>
  </si>
  <si>
    <r>
      <t xml:space="preserve">영 주 2 동
</t>
    </r>
    <r>
      <rPr>
        <sz val="7.5"/>
        <color rgb="FFFF0000"/>
        <rFont val="맑은 고딕"/>
        <family val="3"/>
        <charset val="129"/>
        <scheme val="minor"/>
      </rPr>
      <t>Yeongju2-dong</t>
    </r>
    <phoneticPr fontId="3" type="noConversion"/>
  </si>
  <si>
    <t>주:1) ∙중앙(대청)공원(210,077.6㎡) : 대청동 24,745.6㎡, 보수동 61,907㎡,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</si>
  <si>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</si>
  <si>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</si>
  <si>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</si>
  <si>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 xml:space="preserve">     Note:1) ·Jungang(Daecheong)park(210,077.6㎡) :Daecheong-Dong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</si>
  <si>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</si>
  <si>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</si>
  <si>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</si>
  <si>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</si>
  <si>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…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</si>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</sst>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.0_ "/>
    <numFmt numFmtId="178" formatCode="#,##0_);[Red]\(#,##0\)"/>
    <numFmt numFmtId="179" formatCode="#,##0.0"/>
    <numFmt numFmtId="180" formatCode="0.0_ "/>
    <numFmt numFmtId="181" formatCode="_ * #,##0_ ;_ * \-#,##0_ ;_ * &quot;-&quot;_ ;_ @_ "/>
    <numFmt numFmtId="182" formatCode="#,##0_);\(#,##0\)"/>
    <numFmt numFmtId="183" formatCode="0_ "/>
    <numFmt numFmtId="184" formatCode="#,##0.00_ "/>
    <numFmt numFmtId="185" formatCode="0.00_);[Red]\(0.00\)"/>
    <numFmt numFmtId="186" formatCode="0.00_ "/>
    <numFmt numFmtId="187" formatCode="#,##0.00_);[Red]\(#,##0.00\)"/>
    <numFmt numFmtId="188" formatCode="0_);[Red]\(0\)"/>
    <numFmt numFmtId="189" formatCode="_-* #,##0.000_-;\-* #,##0.000_-;_-* &quot;-&quot;???_-;_-@_-"/>
    <numFmt numFmtId="190" formatCode="0.0_);\(0.0\)"/>
    <numFmt numFmtId="191" formatCode="#,##0.0_);[Red]\(#,##0.0\)"/>
    <numFmt numFmtId="192" formatCode="0.0000"/>
    <numFmt numFmtId="193" formatCode="#,##0.00_);\(#,##0.00\)"/>
    <numFmt numFmtId="194" formatCode="0.0"/>
  </numFmts>
  <fonts count="94">
    <font>
      <sz val="11"/>
      <name val="돋움"/>
      <family val="3"/>
      <charset val="129"/>
    </font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"/>
      <name val="돋움"/>
      <family val="3"/>
      <charset val="129"/>
    </font>
    <font>
      <sz val="18"/>
      <color indexed="8"/>
      <name val="HY견명조"/>
      <family val="1"/>
      <charset val="129"/>
    </font>
    <font>
      <vertAlign val="superscript"/>
      <sz val="8.1"/>
      <color indexed="8"/>
      <name val="맑은 고딕"/>
      <family val="3"/>
      <charset val="129"/>
    </font>
    <font>
      <sz val="8.8000000000000007"/>
      <color indexed="8"/>
      <name val="맑은 고딕"/>
      <family val="3"/>
      <charset val="129"/>
    </font>
    <font>
      <vertAlign val="superscript"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color indexed="8"/>
      <name val="휴먼명조,한컴돋움"/>
      <family val="3"/>
      <charset val="129"/>
    </font>
    <font>
      <sz val="9.8000000000000007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  <font>
      <vertAlign val="superscript"/>
      <sz val="8.8000000000000007"/>
      <color indexed="8"/>
      <name val="맑은 고딕"/>
      <family val="3"/>
      <charset val="129"/>
    </font>
    <font>
      <sz val="8.8000000000000007"/>
      <name val="맑은 고딕"/>
      <family val="3"/>
      <charset val="129"/>
    </font>
    <font>
      <sz val="18"/>
      <name val="HY견명조"/>
      <family val="1"/>
      <charset val="129"/>
    </font>
    <font>
      <sz val="14.4"/>
      <name val="한양견명조,한컴돋움"/>
      <family val="3"/>
      <charset val="129"/>
    </font>
    <font>
      <sz val="8.8000000000000007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name val="굴림"/>
      <family val="3"/>
      <charset val="129"/>
    </font>
    <font>
      <b/>
      <sz val="18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9.8000000000000007"/>
      <color indexed="8"/>
      <name val="맑은 고딕"/>
      <family val="3"/>
      <charset val="129"/>
      <scheme val="minor"/>
    </font>
    <font>
      <sz val="8.8000000000000007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sz val="8.8000000000000007"/>
      <color indexed="8"/>
      <name val="맑은 고딕"/>
      <family val="3"/>
      <charset val="129"/>
      <scheme val="minor"/>
    </font>
    <font>
      <b/>
      <sz val="9.8000000000000007"/>
      <color indexed="8"/>
      <name val="맑은 고딕"/>
      <family val="3"/>
      <charset val="129"/>
      <scheme val="minor"/>
    </font>
    <font>
      <sz val="8.5500000000000007"/>
      <color indexed="8"/>
      <name val="맑은 고딕"/>
      <family val="3"/>
      <charset val="129"/>
      <scheme val="minor"/>
    </font>
    <font>
      <b/>
      <sz val="11"/>
      <color rgb="FF0070C0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sz val="8.8000000000000007"/>
      <name val="맑은 고딕"/>
      <family val="3"/>
      <charset val="129"/>
      <scheme val="minor"/>
    </font>
    <font>
      <sz val="7.9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.1999999999999993"/>
      <color indexed="8"/>
      <name val="맑은 고딕"/>
      <family val="3"/>
      <charset val="129"/>
      <scheme val="minor"/>
    </font>
    <font>
      <b/>
      <sz val="9.1999999999999993"/>
      <color indexed="8"/>
      <name val="맑은 고딕"/>
      <family val="3"/>
      <charset val="129"/>
      <scheme val="minor"/>
    </font>
    <font>
      <b/>
      <sz val="8.25"/>
      <color indexed="8"/>
      <name val="맑은 고딕"/>
      <family val="3"/>
      <charset val="129"/>
      <scheme val="minor"/>
    </font>
    <font>
      <sz val="8.25"/>
      <color indexed="8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8.8000000000000007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8"/>
      <color theme="1"/>
      <name val="HY견명조"/>
      <family val="1"/>
      <charset val="129"/>
    </font>
    <font>
      <sz val="11"/>
      <color theme="1"/>
      <name val="돋움"/>
      <family val="3"/>
      <charset val="129"/>
    </font>
    <font>
      <sz val="8.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.8000000000000007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7.2"/>
      <color indexed="8"/>
      <name val="맑은 고딕"/>
      <family val="3"/>
      <charset val="129"/>
      <scheme val="minor"/>
    </font>
    <font>
      <sz val="9.35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8.5"/>
      <color indexed="8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6.5"/>
      <color indexed="8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7.5"/>
      <color indexed="8"/>
      <name val="맑은 고딕"/>
      <family val="3"/>
      <charset val="129"/>
      <scheme val="minor"/>
    </font>
    <font>
      <sz val="8.8000000000000007"/>
      <color rgb="FFFF0000"/>
      <name val="맑은 고딕"/>
      <family val="3"/>
      <charset val="129"/>
      <scheme val="minor"/>
    </font>
    <font>
      <sz val="1.95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</font>
    <font>
      <sz val="5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8.8000000000000007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ajor"/>
    </font>
    <font>
      <b/>
      <sz val="9"/>
      <color rgb="FFFF0000"/>
      <name val="HY헤드라인M"/>
      <family val="1"/>
      <charset val="129"/>
    </font>
    <font>
      <sz val="8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sz val="7.2"/>
      <color rgb="FFFF0000"/>
      <name val="맑은 고딕"/>
      <family val="3"/>
      <charset val="129"/>
      <scheme val="minor"/>
    </font>
    <font>
      <sz val="9.1999999999999993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8.5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7.5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1" fontId="12" fillId="0" borderId="0" applyProtection="0"/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</cellStyleXfs>
  <cellXfs count="88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28" fillId="0" borderId="0" xfId="0" applyFo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177" fontId="28" fillId="0" borderId="0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31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justify" vertical="center" wrapText="1"/>
    </xf>
    <xf numFmtId="0" fontId="29" fillId="0" borderId="2" xfId="0" applyFont="1" applyFill="1" applyBorder="1" applyAlignment="1">
      <alignment horizontal="center" vertical="center" wrapText="1"/>
    </xf>
    <xf numFmtId="3" fontId="36" fillId="0" borderId="10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3" fontId="36" fillId="0" borderId="0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9" fillId="0" borderId="0" xfId="0" applyFont="1" applyFill="1">
      <alignment vertical="center"/>
    </xf>
    <xf numFmtId="0" fontId="29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179" fontId="29" fillId="0" borderId="0" xfId="0" applyNumberFormat="1" applyFont="1" applyFill="1" applyBorder="1" applyAlignment="1">
      <alignment horizontal="center" vertical="center" wrapText="1"/>
    </xf>
    <xf numFmtId="180" fontId="40" fillId="0" borderId="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/>
    </xf>
    <xf numFmtId="0" fontId="29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79" fontId="29" fillId="0" borderId="17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2" fillId="0" borderId="7" xfId="0" applyFont="1" applyBorder="1" applyAlignment="1">
      <alignment horizontal="justify" vertical="center" wrapText="1"/>
    </xf>
    <xf numFmtId="0" fontId="32" fillId="0" borderId="3" xfId="0" applyFont="1" applyBorder="1" applyAlignment="1">
      <alignment horizontal="justify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0" fillId="0" borderId="2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8">
      <alignment vertical="center"/>
    </xf>
    <xf numFmtId="0" fontId="39" fillId="0" borderId="0" xfId="8" applyFont="1">
      <alignment vertical="center"/>
    </xf>
    <xf numFmtId="0" fontId="29" fillId="0" borderId="4" xfId="8" applyFont="1" applyBorder="1" applyAlignment="1">
      <alignment vertical="center" wrapText="1"/>
    </xf>
    <xf numFmtId="0" fontId="34" fillId="0" borderId="4" xfId="8" applyFont="1" applyBorder="1" applyAlignment="1">
      <alignment vertical="center" wrapText="1"/>
    </xf>
    <xf numFmtId="0" fontId="41" fillId="0" borderId="14" xfId="8" applyFont="1" applyBorder="1" applyAlignment="1">
      <alignment horizontal="justify" vertical="center" wrapText="1"/>
    </xf>
    <xf numFmtId="0" fontId="41" fillId="0" borderId="18" xfId="8" applyFont="1" applyBorder="1" applyAlignment="1">
      <alignment horizontal="justify" vertical="center" wrapText="1"/>
    </xf>
    <xf numFmtId="0" fontId="41" fillId="0" borderId="9" xfId="8" applyFont="1" applyBorder="1" applyAlignment="1">
      <alignment horizontal="justify" vertical="center" wrapText="1"/>
    </xf>
    <xf numFmtId="0" fontId="30" fillId="0" borderId="0" xfId="8" applyFont="1">
      <alignment vertical="center"/>
    </xf>
    <xf numFmtId="0" fontId="34" fillId="0" borderId="19" xfId="8" applyFont="1" applyFill="1" applyBorder="1" applyAlignment="1">
      <alignment horizontal="center" vertical="center" wrapText="1"/>
    </xf>
    <xf numFmtId="0" fontId="1" fillId="0" borderId="0" xfId="8" applyFont="1">
      <alignment vertical="center"/>
    </xf>
    <xf numFmtId="0" fontId="29" fillId="0" borderId="1" xfId="8" applyFont="1" applyFill="1" applyBorder="1" applyAlignment="1">
      <alignment horizontal="center" vertical="center" wrapText="1"/>
    </xf>
    <xf numFmtId="0" fontId="34" fillId="0" borderId="0" xfId="8" applyFont="1" applyFill="1" applyAlignment="1">
      <alignment horizontal="center" vertical="center" wrapText="1"/>
    </xf>
    <xf numFmtId="0" fontId="42" fillId="0" borderId="0" xfId="8" applyFont="1" applyFill="1" applyAlignment="1">
      <alignment horizontal="center" vertical="center" wrapText="1"/>
    </xf>
    <xf numFmtId="0" fontId="41" fillId="0" borderId="21" xfId="8" applyFont="1" applyBorder="1" applyAlignment="1">
      <alignment horizontal="justify" vertical="center" wrapText="1"/>
    </xf>
    <xf numFmtId="0" fontId="41" fillId="0" borderId="22" xfId="8" applyFont="1" applyBorder="1" applyAlignment="1">
      <alignment horizontal="justify" vertical="center" wrapText="1"/>
    </xf>
    <xf numFmtId="0" fontId="41" fillId="0" borderId="4" xfId="8" applyFont="1" applyBorder="1" applyAlignment="1">
      <alignment horizontal="justify" vertical="center" wrapText="1"/>
    </xf>
    <xf numFmtId="0" fontId="43" fillId="0" borderId="24" xfId="8" applyFont="1" applyBorder="1" applyAlignment="1">
      <alignment horizontal="center" vertical="center" wrapText="1"/>
    </xf>
    <xf numFmtId="3" fontId="34" fillId="0" borderId="0" xfId="8" applyNumberFormat="1" applyFont="1" applyAlignment="1">
      <alignment horizontal="center" vertical="center" wrapText="1"/>
    </xf>
    <xf numFmtId="3" fontId="42" fillId="0" borderId="0" xfId="8" applyNumberFormat="1" applyFont="1" applyFill="1" applyAlignment="1">
      <alignment horizontal="center" vertical="center" wrapText="1"/>
    </xf>
    <xf numFmtId="3" fontId="42" fillId="0" borderId="0" xfId="8" applyNumberFormat="1" applyFont="1" applyAlignment="1">
      <alignment horizontal="center" vertical="center" wrapText="1"/>
    </xf>
    <xf numFmtId="0" fontId="41" fillId="0" borderId="23" xfId="8" applyFont="1" applyBorder="1" applyAlignment="1">
      <alignment vertical="top" wrapText="1"/>
    </xf>
    <xf numFmtId="0" fontId="28" fillId="0" borderId="0" xfId="8" applyFont="1" applyAlignment="1">
      <alignment horizontal="left" vertical="center"/>
    </xf>
    <xf numFmtId="0" fontId="34" fillId="0" borderId="0" xfId="8" applyFont="1" applyAlignment="1">
      <alignment vertical="top" wrapText="1"/>
    </xf>
    <xf numFmtId="0" fontId="34" fillId="0" borderId="0" xfId="8" applyFont="1" applyAlignment="1">
      <alignment horizontal="right" vertical="center"/>
    </xf>
    <xf numFmtId="0" fontId="34" fillId="0" borderId="4" xfId="0" applyFont="1" applyBorder="1" applyAlignment="1">
      <alignment vertical="center" wrapText="1"/>
    </xf>
    <xf numFmtId="0" fontId="41" fillId="0" borderId="21" xfId="0" applyFont="1" applyBorder="1" applyAlignment="1">
      <alignment horizontal="justify" vertical="center" wrapText="1"/>
    </xf>
    <xf numFmtId="0" fontId="41" fillId="0" borderId="22" xfId="0" applyFont="1" applyBorder="1" applyAlignment="1">
      <alignment horizontal="justify" vertical="center" wrapText="1"/>
    </xf>
    <xf numFmtId="0" fontId="41" fillId="0" borderId="4" xfId="0" applyFont="1" applyBorder="1" applyAlignment="1">
      <alignment horizontal="justify" vertical="center" wrapText="1"/>
    </xf>
    <xf numFmtId="0" fontId="41" fillId="0" borderId="14" xfId="0" applyFont="1" applyBorder="1" applyAlignment="1">
      <alignment horizontal="justify"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9" xfId="0" applyFont="1" applyBorder="1" applyAlignment="1">
      <alignment horizontal="justify" vertical="center" wrapText="1"/>
    </xf>
    <xf numFmtId="0" fontId="2" fillId="0" borderId="0" xfId="8" applyFont="1" applyAlignment="1">
      <alignment horizontal="left" vertical="center"/>
    </xf>
    <xf numFmtId="0" fontId="28" fillId="0" borderId="0" xfId="8" applyFont="1">
      <alignment vertical="center"/>
    </xf>
    <xf numFmtId="0" fontId="29" fillId="0" borderId="8" xfId="8" applyFont="1" applyBorder="1" applyAlignment="1">
      <alignment horizontal="center" vertical="center" wrapText="1"/>
    </xf>
    <xf numFmtId="0" fontId="29" fillId="0" borderId="7" xfId="8" applyFont="1" applyBorder="1" applyAlignment="1">
      <alignment horizontal="center" vertical="center" wrapText="1"/>
    </xf>
    <xf numFmtId="0" fontId="35" fillId="0" borderId="3" xfId="8" applyFont="1" applyBorder="1" applyAlignment="1">
      <alignment horizontal="center" vertical="center" wrapText="1"/>
    </xf>
    <xf numFmtId="0" fontId="35" fillId="0" borderId="25" xfId="8" applyFont="1" applyBorder="1" applyAlignment="1">
      <alignment horizontal="center" vertical="center" wrapText="1"/>
    </xf>
    <xf numFmtId="0" fontId="28" fillId="0" borderId="1" xfId="8" applyFont="1" applyBorder="1" applyAlignment="1">
      <alignment vertical="center" wrapText="1"/>
    </xf>
    <xf numFmtId="0" fontId="28" fillId="0" borderId="26" xfId="8" applyFont="1" applyBorder="1">
      <alignment vertical="center"/>
    </xf>
    <xf numFmtId="0" fontId="28" fillId="0" borderId="0" xfId="8" applyFont="1" applyBorder="1">
      <alignment vertical="center"/>
    </xf>
    <xf numFmtId="3" fontId="29" fillId="0" borderId="19" xfId="8" applyNumberFormat="1" applyFont="1" applyFill="1" applyBorder="1" applyAlignment="1">
      <alignment horizontal="center" vertical="center" wrapText="1"/>
    </xf>
    <xf numFmtId="182" fontId="29" fillId="0" borderId="0" xfId="4" applyNumberFormat="1" applyFont="1" applyFill="1" applyBorder="1" applyAlignment="1">
      <alignment horizontal="center" vertical="center" wrapText="1"/>
    </xf>
    <xf numFmtId="0" fontId="44" fillId="0" borderId="0" xfId="8" applyFont="1" applyAlignment="1">
      <alignment horizontal="center" vertical="center"/>
    </xf>
    <xf numFmtId="0" fontId="44" fillId="0" borderId="0" xfId="8" applyFont="1">
      <alignment vertical="center"/>
    </xf>
    <xf numFmtId="41" fontId="28" fillId="0" borderId="0" xfId="8" applyNumberFormat="1" applyFont="1">
      <alignment vertical="center"/>
    </xf>
    <xf numFmtId="0" fontId="34" fillId="0" borderId="8" xfId="8" applyFont="1" applyBorder="1" applyAlignment="1">
      <alignment horizontal="center" vertical="center" wrapText="1"/>
    </xf>
    <xf numFmtId="0" fontId="1" fillId="0" borderId="0" xfId="8" applyBorder="1">
      <alignment vertical="center"/>
    </xf>
    <xf numFmtId="0" fontId="30" fillId="0" borderId="1" xfId="8" applyFont="1" applyBorder="1" applyAlignment="1">
      <alignment vertical="center" wrapText="1"/>
    </xf>
    <xf numFmtId="0" fontId="34" fillId="0" borderId="5" xfId="8" applyFont="1" applyBorder="1" applyAlignment="1">
      <alignment horizontal="center" vertical="center" wrapText="1"/>
    </xf>
    <xf numFmtId="0" fontId="35" fillId="0" borderId="15" xfId="8" applyFont="1" applyBorder="1" applyAlignment="1">
      <alignment horizontal="center" vertical="center" wrapText="1"/>
    </xf>
    <xf numFmtId="0" fontId="46" fillId="0" borderId="19" xfId="8" applyFont="1" applyBorder="1" applyAlignment="1">
      <alignment horizontal="center" vertical="center" wrapText="1"/>
    </xf>
    <xf numFmtId="0" fontId="37" fillId="0" borderId="1" xfId="8" applyFont="1" applyBorder="1" applyAlignment="1">
      <alignment horizontal="center" vertical="center" wrapText="1"/>
    </xf>
    <xf numFmtId="0" fontId="47" fillId="0" borderId="19" xfId="8" applyFont="1" applyBorder="1" applyAlignment="1">
      <alignment horizontal="right" vertical="center" wrapText="1"/>
    </xf>
    <xf numFmtId="0" fontId="48" fillId="0" borderId="0" xfId="8" applyFont="1" applyAlignment="1">
      <alignment horizontal="right" vertical="center" wrapText="1"/>
    </xf>
    <xf numFmtId="0" fontId="49" fillId="0" borderId="0" xfId="8" applyFont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35" fillId="0" borderId="27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justify" vertical="top" wrapText="1"/>
    </xf>
    <xf numFmtId="0" fontId="35" fillId="0" borderId="0" xfId="8" applyFont="1" applyBorder="1" applyAlignment="1">
      <alignment horizontal="center" vertical="center" wrapText="1"/>
    </xf>
    <xf numFmtId="0" fontId="34" fillId="0" borderId="24" xfId="8" applyFont="1" applyBorder="1" applyAlignment="1">
      <alignment horizontal="center" vertical="center" wrapText="1"/>
    </xf>
    <xf numFmtId="0" fontId="34" fillId="0" borderId="19" xfId="8" applyFont="1" applyBorder="1" applyAlignment="1">
      <alignment horizontal="center" vertical="center" wrapText="1"/>
    </xf>
    <xf numFmtId="0" fontId="34" fillId="0" borderId="18" xfId="8" applyFont="1" applyBorder="1" applyAlignment="1">
      <alignment horizontal="center" vertical="center" wrapText="1"/>
    </xf>
    <xf numFmtId="0" fontId="34" fillId="0" borderId="6" xfId="8" applyFont="1" applyBorder="1" applyAlignment="1">
      <alignment horizontal="center" vertical="center" wrapText="1"/>
    </xf>
    <xf numFmtId="186" fontId="46" fillId="0" borderId="0" xfId="8" applyNumberFormat="1" applyFont="1" applyBorder="1" applyAlignment="1">
      <alignment horizontal="center" vertical="center" wrapText="1"/>
    </xf>
    <xf numFmtId="0" fontId="34" fillId="0" borderId="3" xfId="8" applyFont="1" applyBorder="1" applyAlignment="1">
      <alignment horizontal="center" vertical="center" wrapText="1"/>
    </xf>
    <xf numFmtId="0" fontId="34" fillId="0" borderId="0" xfId="8" applyFont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0" fontId="28" fillId="0" borderId="1" xfId="8" applyFont="1" applyFill="1" applyBorder="1" applyAlignment="1">
      <alignment horizontal="center" vertical="center" wrapText="1"/>
    </xf>
    <xf numFmtId="0" fontId="50" fillId="0" borderId="3" xfId="8" applyFont="1" applyBorder="1" applyAlignment="1">
      <alignment horizontal="center" vertical="center" wrapText="1"/>
    </xf>
    <xf numFmtId="0" fontId="0" fillId="0" borderId="0" xfId="0" applyBorder="1">
      <alignment vertical="center"/>
    </xf>
    <xf numFmtId="3" fontId="47" fillId="0" borderId="28" xfId="8" applyNumberFormat="1" applyFont="1" applyBorder="1" applyAlignment="1">
      <alignment horizontal="right" vertical="center" wrapText="1"/>
    </xf>
    <xf numFmtId="0" fontId="35" fillId="0" borderId="15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justify" vertical="top" wrapText="1"/>
    </xf>
    <xf numFmtId="0" fontId="34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9" fillId="0" borderId="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185" fontId="29" fillId="0" borderId="0" xfId="8" applyNumberFormat="1" applyFont="1" applyFill="1" applyBorder="1" applyAlignment="1">
      <alignment horizontal="center" vertical="center" wrapText="1"/>
    </xf>
    <xf numFmtId="0" fontId="29" fillId="0" borderId="0" xfId="8" applyFont="1" applyBorder="1" applyAlignment="1">
      <alignment horizontal="center" vertical="center" wrapText="1"/>
    </xf>
    <xf numFmtId="3" fontId="28" fillId="0" borderId="19" xfId="8" applyNumberFormat="1" applyFont="1" applyFill="1" applyBorder="1" applyAlignment="1">
      <alignment horizontal="center" vertical="center" wrapText="1"/>
    </xf>
    <xf numFmtId="4" fontId="29" fillId="0" borderId="0" xfId="8" applyNumberFormat="1" applyFont="1" applyFill="1" applyBorder="1" applyAlignment="1">
      <alignment horizontal="center" vertical="center" wrapText="1"/>
    </xf>
    <xf numFmtId="184" fontId="29" fillId="0" borderId="0" xfId="8" applyNumberFormat="1" applyFont="1" applyFill="1" applyBorder="1" applyAlignment="1">
      <alignment horizontal="center" vertical="center" wrapText="1"/>
    </xf>
    <xf numFmtId="0" fontId="35" fillId="0" borderId="24" xfId="8" applyFont="1" applyBorder="1" applyAlignment="1">
      <alignment horizontal="center" vertical="center" wrapText="1"/>
    </xf>
    <xf numFmtId="0" fontId="29" fillId="0" borderId="18" xfId="8" applyFont="1" applyBorder="1" applyAlignment="1">
      <alignment horizontal="center" vertical="center" wrapText="1"/>
    </xf>
    <xf numFmtId="0" fontId="29" fillId="0" borderId="19" xfId="8" applyFont="1" applyBorder="1" applyAlignment="1">
      <alignment horizontal="center" vertical="center" wrapText="1"/>
    </xf>
    <xf numFmtId="0" fontId="34" fillId="0" borderId="6" xfId="8" applyFont="1" applyBorder="1" applyAlignment="1">
      <alignment horizontal="center" vertical="center" wrapText="1"/>
    </xf>
    <xf numFmtId="0" fontId="34" fillId="0" borderId="24" xfId="8" applyFont="1" applyBorder="1" applyAlignment="1">
      <alignment horizontal="center" vertical="center" wrapText="1"/>
    </xf>
    <xf numFmtId="0" fontId="34" fillId="0" borderId="18" xfId="8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 vertical="center" wrapText="1"/>
    </xf>
    <xf numFmtId="0" fontId="29" fillId="0" borderId="6" xfId="0" applyFont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justify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justify" vertical="center" wrapText="1"/>
    </xf>
    <xf numFmtId="0" fontId="34" fillId="0" borderId="4" xfId="0" applyFont="1" applyBorder="1" applyAlignment="1">
      <alignment horizontal="justify" vertical="center" wrapText="1"/>
    </xf>
    <xf numFmtId="0" fontId="36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28" fillId="0" borderId="28" xfId="8" applyFont="1" applyBorder="1">
      <alignment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34" fillId="0" borderId="29" xfId="8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7" fillId="0" borderId="0" xfId="0" applyFont="1">
      <alignment vertical="center"/>
    </xf>
    <xf numFmtId="0" fontId="51" fillId="0" borderId="0" xfId="0" applyFont="1">
      <alignment vertical="center"/>
    </xf>
    <xf numFmtId="0" fontId="30" fillId="0" borderId="0" xfId="0" applyFont="1" applyBorder="1">
      <alignment vertical="center"/>
    </xf>
    <xf numFmtId="0" fontId="15" fillId="0" borderId="0" xfId="0" applyFo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28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28" fillId="0" borderId="0" xfId="0" applyFont="1" applyAlignment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53" fillId="0" borderId="8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3" fontId="40" fillId="0" borderId="19" xfId="0" applyNumberFormat="1" applyFont="1" applyBorder="1" applyAlignment="1">
      <alignment horizontal="center" vertical="center" wrapText="1"/>
    </xf>
    <xf numFmtId="3" fontId="40" fillId="0" borderId="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53" fillId="0" borderId="0" xfId="0" applyFont="1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56" fillId="0" borderId="0" xfId="8" applyFont="1">
      <alignment vertical="center"/>
    </xf>
    <xf numFmtId="0" fontId="51" fillId="0" borderId="0" xfId="8" applyFont="1">
      <alignment vertical="center"/>
    </xf>
    <xf numFmtId="0" fontId="29" fillId="0" borderId="0" xfId="8" applyFont="1" applyBorder="1" applyAlignment="1">
      <alignment horizontal="center" vertical="center" wrapText="1"/>
    </xf>
    <xf numFmtId="0" fontId="29" fillId="0" borderId="19" xfId="8" applyFont="1" applyBorder="1" applyAlignment="1">
      <alignment horizontal="center" vertical="center" wrapText="1"/>
    </xf>
    <xf numFmtId="0" fontId="35" fillId="0" borderId="24" xfId="8" applyFont="1" applyBorder="1" applyAlignment="1">
      <alignment horizontal="center" vertical="center" wrapText="1"/>
    </xf>
    <xf numFmtId="0" fontId="34" fillId="0" borderId="18" xfId="8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horizontal="justify" vertical="center" wrapText="1"/>
    </xf>
    <xf numFmtId="0" fontId="57" fillId="0" borderId="29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42" fillId="0" borderId="19" xfId="0" applyNumberFormat="1" applyFont="1" applyBorder="1" applyAlignment="1">
      <alignment horizontal="center" vertical="center" wrapText="1"/>
    </xf>
    <xf numFmtId="3" fontId="42" fillId="0" borderId="0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3" fontId="42" fillId="0" borderId="19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176" fontId="28" fillId="0" borderId="0" xfId="0" applyNumberFormat="1" applyFont="1" applyAlignment="1">
      <alignment horizontal="center" vertical="center" wrapText="1"/>
    </xf>
    <xf numFmtId="176" fontId="42" fillId="0" borderId="19" xfId="0" applyNumberFormat="1" applyFont="1" applyBorder="1" applyAlignment="1">
      <alignment horizontal="center" vertical="center" wrapText="1"/>
    </xf>
    <xf numFmtId="176" fontId="42" fillId="0" borderId="0" xfId="0" applyNumberFormat="1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53" fillId="0" borderId="19" xfId="8" applyFont="1" applyFill="1" applyBorder="1" applyAlignment="1">
      <alignment horizontal="center" vertical="center" wrapText="1"/>
    </xf>
    <xf numFmtId="0" fontId="53" fillId="0" borderId="0" xfId="8" applyFont="1" applyFill="1" applyAlignment="1">
      <alignment horizontal="center" vertical="center" wrapText="1"/>
    </xf>
    <xf numFmtId="178" fontId="40" fillId="0" borderId="0" xfId="0" applyNumberFormat="1" applyFont="1" applyAlignment="1">
      <alignment horizontal="center" vertical="center" wrapText="1"/>
    </xf>
    <xf numFmtId="3" fontId="28" fillId="0" borderId="0" xfId="8" applyNumberFormat="1" applyFont="1" applyFill="1" applyBorder="1" applyAlignment="1">
      <alignment horizontal="center" vertical="center" wrapText="1"/>
    </xf>
    <xf numFmtId="3" fontId="29" fillId="0" borderId="0" xfId="8" applyNumberFormat="1" applyFont="1" applyFill="1" applyBorder="1" applyAlignment="1">
      <alignment horizontal="center" vertical="center" wrapText="1"/>
    </xf>
    <xf numFmtId="178" fontId="40" fillId="0" borderId="0" xfId="1" applyNumberFormat="1" applyFont="1" applyFill="1" applyBorder="1" applyAlignment="1">
      <alignment horizontal="center" vertical="center" wrapText="1"/>
    </xf>
    <xf numFmtId="178" fontId="40" fillId="0" borderId="0" xfId="1" applyNumberFormat="1" applyFont="1" applyBorder="1" applyAlignment="1">
      <alignment horizontal="center" vertical="center" wrapText="1"/>
    </xf>
    <xf numFmtId="176" fontId="40" fillId="0" borderId="0" xfId="0" applyNumberFormat="1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9" fillId="0" borderId="2" xfId="8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183" fontId="46" fillId="0" borderId="0" xfId="8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center" vertical="center" wrapText="1"/>
    </xf>
    <xf numFmtId="3" fontId="40" fillId="0" borderId="19" xfId="0" applyNumberFormat="1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 vertical="center" wrapText="1"/>
    </xf>
    <xf numFmtId="0" fontId="53" fillId="0" borderId="0" xfId="8" applyFont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79" fontId="28" fillId="0" borderId="0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center" vertical="center" wrapText="1"/>
    </xf>
    <xf numFmtId="176" fontId="34" fillId="0" borderId="0" xfId="0" applyNumberFormat="1" applyFont="1" applyAlignment="1">
      <alignment horizontal="center" vertical="center" wrapText="1"/>
    </xf>
    <xf numFmtId="178" fontId="40" fillId="0" borderId="0" xfId="0" applyNumberFormat="1" applyFont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24" fillId="0" borderId="0" xfId="0" quotePrefix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189" fontId="60" fillId="0" borderId="0" xfId="0" applyNumberFormat="1" applyFont="1" applyFill="1" applyBorder="1" applyAlignment="1">
      <alignment horizontal="center" vertical="center" wrapText="1"/>
    </xf>
    <xf numFmtId="189" fontId="60" fillId="0" borderId="0" xfId="1" applyNumberFormat="1" applyFont="1" applyFill="1" applyBorder="1" applyAlignment="1">
      <alignment horizontal="center" vertical="center" wrapText="1"/>
    </xf>
    <xf numFmtId="189" fontId="60" fillId="0" borderId="34" xfId="0" quotePrefix="1" applyNumberFormat="1" applyFont="1" applyFill="1" applyBorder="1" applyAlignment="1">
      <alignment horizontal="center" vertical="center"/>
    </xf>
    <xf numFmtId="189" fontId="60" fillId="0" borderId="0" xfId="0" quotePrefix="1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 applyBorder="1">
      <alignment vertical="center"/>
    </xf>
    <xf numFmtId="0" fontId="62" fillId="0" borderId="0" xfId="0" applyFont="1" applyFill="1" applyBorder="1">
      <alignment vertical="center"/>
    </xf>
    <xf numFmtId="189" fontId="60" fillId="0" borderId="0" xfId="0" quotePrefix="1" applyNumberFormat="1" applyFont="1" applyFill="1" applyBorder="1" applyAlignment="1">
      <alignment horizontal="center" vertical="center" wrapText="1"/>
    </xf>
    <xf numFmtId="189" fontId="60" fillId="0" borderId="0" xfId="0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191" fontId="40" fillId="0" borderId="0" xfId="1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3" fontId="28" fillId="0" borderId="0" xfId="8" applyNumberFormat="1" applyFont="1" applyFill="1" applyBorder="1" applyAlignment="1">
      <alignment horizontal="center" vertical="center" wrapText="1"/>
    </xf>
    <xf numFmtId="3" fontId="29" fillId="0" borderId="0" xfId="8" applyNumberFormat="1" applyFont="1" applyFill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34" fillId="0" borderId="19" xfId="8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2" fontId="63" fillId="0" borderId="0" xfId="0" applyNumberFormat="1" applyFont="1" applyAlignment="1">
      <alignment horizontal="center" vertical="center" wrapText="1"/>
    </xf>
    <xf numFmtId="1" fontId="34" fillId="0" borderId="19" xfId="0" applyNumberFormat="1" applyFont="1" applyBorder="1" applyAlignment="1">
      <alignment horizontal="center" vertical="center" wrapText="1"/>
    </xf>
    <xf numFmtId="192" fontId="34" fillId="0" borderId="0" xfId="0" applyNumberFormat="1" applyFont="1" applyAlignment="1">
      <alignment horizontal="center" vertical="center" wrapText="1"/>
    </xf>
    <xf numFmtId="3" fontId="28" fillId="0" borderId="0" xfId="8" applyNumberFormat="1" applyFont="1" applyFill="1" applyBorder="1" applyAlignment="1">
      <alignment horizontal="center" vertical="center" wrapText="1"/>
    </xf>
    <xf numFmtId="3" fontId="29" fillId="0" borderId="0" xfId="8" applyNumberFormat="1" applyFont="1" applyFill="1" applyBorder="1" applyAlignment="1">
      <alignment horizontal="center" vertical="center" wrapText="1"/>
    </xf>
    <xf numFmtId="182" fontId="29" fillId="0" borderId="0" xfId="8" applyNumberFormat="1" applyFont="1" applyFill="1" applyBorder="1" applyAlignment="1">
      <alignment horizontal="center" vertical="center" wrapText="1"/>
    </xf>
    <xf numFmtId="182" fontId="28" fillId="0" borderId="0" xfId="8" applyNumberFormat="1" applyFont="1" applyFill="1" applyBorder="1" applyAlignment="1">
      <alignment horizontal="center" vertical="center" wrapText="1"/>
    </xf>
    <xf numFmtId="4" fontId="28" fillId="0" borderId="0" xfId="8" applyNumberFormat="1" applyFont="1" applyFill="1" applyBorder="1" applyAlignment="1">
      <alignment horizontal="center" vertical="center" wrapText="1"/>
    </xf>
    <xf numFmtId="193" fontId="29" fillId="0" borderId="0" xfId="8" applyNumberFormat="1" applyFont="1" applyFill="1" applyBorder="1" applyAlignment="1">
      <alignment horizontal="center" vertical="center" wrapText="1"/>
    </xf>
    <xf numFmtId="193" fontId="28" fillId="0" borderId="0" xfId="8" applyNumberFormat="1" applyFont="1" applyFill="1" applyBorder="1" applyAlignment="1">
      <alignment horizontal="center" vertical="center" wrapText="1"/>
    </xf>
    <xf numFmtId="193" fontId="40" fillId="0" borderId="0" xfId="8" applyNumberFormat="1" applyFont="1" applyFill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76" fillId="0" borderId="28" xfId="0" applyFont="1" applyFill="1" applyBorder="1" applyAlignment="1">
      <alignment horizontal="center" vertical="center"/>
    </xf>
    <xf numFmtId="0" fontId="76" fillId="0" borderId="1" xfId="8" applyFont="1" applyBorder="1" applyAlignment="1">
      <alignment horizontal="center" vertical="center" wrapText="1"/>
    </xf>
    <xf numFmtId="0" fontId="76" fillId="0" borderId="1" xfId="8" applyFont="1" applyFill="1" applyBorder="1" applyAlignment="1">
      <alignment horizontal="center" vertical="center" wrapText="1"/>
    </xf>
    <xf numFmtId="3" fontId="76" fillId="0" borderId="19" xfId="8" applyNumberFormat="1" applyFont="1" applyFill="1" applyBorder="1" applyAlignment="1">
      <alignment horizontal="center" vertical="center" wrapText="1"/>
    </xf>
    <xf numFmtId="185" fontId="76" fillId="0" borderId="0" xfId="8" applyNumberFormat="1" applyFont="1" applyFill="1" applyAlignment="1">
      <alignment horizontal="center" vertical="center" wrapText="1"/>
    </xf>
    <xf numFmtId="0" fontId="76" fillId="0" borderId="0" xfId="8" applyFont="1" applyFill="1" applyAlignment="1">
      <alignment horizontal="center" vertical="center" wrapText="1"/>
    </xf>
    <xf numFmtId="188" fontId="76" fillId="0" borderId="0" xfId="8" applyNumberFormat="1" applyFont="1" applyFill="1" applyAlignment="1">
      <alignment horizontal="center" vertical="center" wrapText="1"/>
    </xf>
    <xf numFmtId="185" fontId="44" fillId="0" borderId="0" xfId="2" applyNumberFormat="1" applyFont="1" applyFill="1" applyAlignment="1">
      <alignment horizontal="center" vertical="center" wrapText="1"/>
    </xf>
    <xf numFmtId="0" fontId="44" fillId="0" borderId="2" xfId="8" applyFont="1" applyFill="1" applyBorder="1" applyAlignment="1">
      <alignment horizontal="center" vertical="center"/>
    </xf>
    <xf numFmtId="0" fontId="44" fillId="0" borderId="0" xfId="8" applyFont="1" applyFill="1" applyAlignment="1">
      <alignment horizontal="center" vertical="center"/>
    </xf>
    <xf numFmtId="185" fontId="44" fillId="0" borderId="0" xfId="8" applyNumberFormat="1" applyFont="1" applyFill="1" applyAlignment="1">
      <alignment horizontal="center" vertical="center"/>
    </xf>
    <xf numFmtId="0" fontId="76" fillId="0" borderId="0" xfId="8" applyFont="1" applyFill="1" applyAlignment="1">
      <alignment horizontal="center" vertical="center"/>
    </xf>
    <xf numFmtId="187" fontId="44" fillId="0" borderId="0" xfId="8" applyNumberFormat="1" applyFont="1" applyFill="1" applyAlignment="1">
      <alignment horizontal="center" vertical="center"/>
    </xf>
    <xf numFmtId="185" fontId="44" fillId="0" borderId="0" xfId="8" applyNumberFormat="1" applyFont="1" applyAlignment="1">
      <alignment horizontal="center" vertical="center"/>
    </xf>
    <xf numFmtId="187" fontId="76" fillId="0" borderId="0" xfId="8" applyNumberFormat="1" applyFont="1" applyFill="1" applyAlignment="1">
      <alignment horizontal="center" vertical="center"/>
    </xf>
    <xf numFmtId="0" fontId="84" fillId="0" borderId="28" xfId="0" applyFont="1" applyFill="1" applyBorder="1" applyAlignment="1">
      <alignment horizontal="center" vertical="center" wrapText="1"/>
    </xf>
    <xf numFmtId="189" fontId="84" fillId="0" borderId="28" xfId="0" applyNumberFormat="1" applyFont="1" applyFill="1" applyBorder="1" applyAlignment="1">
      <alignment horizontal="center" vertical="center"/>
    </xf>
    <xf numFmtId="189" fontId="84" fillId="0" borderId="28" xfId="0" quotePrefix="1" applyNumberFormat="1" applyFont="1" applyFill="1" applyBorder="1" applyAlignment="1">
      <alignment horizontal="center" vertical="center"/>
    </xf>
    <xf numFmtId="189" fontId="84" fillId="0" borderId="28" xfId="0" quotePrefix="1" applyNumberFormat="1" applyFont="1" applyFill="1" applyBorder="1" applyAlignment="1">
      <alignment horizontal="center" vertical="center"/>
    </xf>
    <xf numFmtId="178" fontId="76" fillId="0" borderId="19" xfId="2" applyNumberFormat="1" applyFont="1" applyFill="1" applyBorder="1" applyAlignment="1">
      <alignment horizontal="center" vertical="center" wrapText="1"/>
    </xf>
    <xf numFmtId="178" fontId="76" fillId="0" borderId="0" xfId="2" applyNumberFormat="1" applyFont="1" applyFill="1" applyAlignment="1">
      <alignment horizontal="center" vertical="center" wrapText="1"/>
    </xf>
    <xf numFmtId="178" fontId="83" fillId="0" borderId="0" xfId="8" applyNumberFormat="1" applyFont="1" applyAlignment="1">
      <alignment horizontal="center" vertical="center" wrapText="1"/>
    </xf>
    <xf numFmtId="2" fontId="83" fillId="0" borderId="0" xfId="8" applyNumberFormat="1" applyFont="1" applyAlignment="1">
      <alignment horizontal="center" vertical="center" wrapText="1"/>
    </xf>
    <xf numFmtId="178" fontId="76" fillId="0" borderId="0" xfId="8" applyNumberFormat="1" applyFont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/>
    </xf>
    <xf numFmtId="0" fontId="85" fillId="0" borderId="1" xfId="0" applyFont="1" applyBorder="1" applyAlignment="1">
      <alignment horizontal="center" vertical="center" wrapText="1"/>
    </xf>
    <xf numFmtId="0" fontId="87" fillId="0" borderId="19" xfId="8" applyFont="1" applyBorder="1" applyAlignment="1">
      <alignment horizontal="center" vertical="center" wrapText="1"/>
    </xf>
    <xf numFmtId="186" fontId="87" fillId="0" borderId="0" xfId="8" applyNumberFormat="1" applyFont="1" applyBorder="1" applyAlignment="1">
      <alignment horizontal="center" vertical="center" wrapText="1"/>
    </xf>
    <xf numFmtId="0" fontId="76" fillId="0" borderId="37" xfId="0" applyFont="1" applyFill="1" applyBorder="1" applyAlignment="1">
      <alignment horizontal="center" vertical="center" wrapText="1"/>
    </xf>
    <xf numFmtId="3" fontId="76" fillId="0" borderId="4" xfId="0" applyNumberFormat="1" applyFont="1" applyFill="1" applyBorder="1" applyAlignment="1">
      <alignment horizontal="center" vertical="center" wrapText="1"/>
    </xf>
    <xf numFmtId="0" fontId="79" fillId="0" borderId="19" xfId="8" applyFont="1" applyFill="1" applyBorder="1" applyAlignment="1">
      <alignment horizontal="center" vertical="center" wrapText="1"/>
    </xf>
    <xf numFmtId="0" fontId="79" fillId="0" borderId="0" xfId="8" applyFont="1" applyFill="1" applyAlignment="1">
      <alignment horizontal="center" vertical="center" wrapText="1"/>
    </xf>
    <xf numFmtId="3" fontId="79" fillId="0" borderId="0" xfId="8" applyNumberFormat="1" applyFont="1" applyFill="1" applyAlignment="1">
      <alignment horizontal="center" vertical="center" wrapText="1"/>
    </xf>
    <xf numFmtId="0" fontId="72" fillId="0" borderId="0" xfId="8" applyFont="1" applyAlignment="1">
      <alignment horizontal="center" vertical="center" wrapText="1"/>
    </xf>
    <xf numFmtId="3" fontId="79" fillId="0" borderId="0" xfId="8" applyNumberFormat="1" applyFont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 wrapText="1"/>
    </xf>
    <xf numFmtId="0" fontId="79" fillId="0" borderId="22" xfId="0" applyFont="1" applyFill="1" applyBorder="1" applyAlignment="1">
      <alignment horizontal="center" vertical="center" wrapText="1"/>
    </xf>
    <xf numFmtId="0" fontId="79" fillId="0" borderId="4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 wrapText="1"/>
    </xf>
    <xf numFmtId="3" fontId="79" fillId="0" borderId="0" xfId="0" quotePrefix="1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78" fontId="76" fillId="0" borderId="0" xfId="8" applyNumberFormat="1" applyFont="1" applyFill="1" applyBorder="1" applyAlignment="1">
      <alignment horizontal="center" vertical="center" wrapText="1"/>
    </xf>
    <xf numFmtId="0" fontId="1" fillId="0" borderId="0" xfId="8" applyNumberFormat="1">
      <alignment vertical="center"/>
    </xf>
    <xf numFmtId="0" fontId="28" fillId="0" borderId="0" xfId="8" applyNumberFormat="1" applyFont="1">
      <alignment vertical="center"/>
    </xf>
    <xf numFmtId="0" fontId="28" fillId="0" borderId="0" xfId="8" applyNumberFormat="1" applyFont="1" applyAlignment="1">
      <alignment horizontal="center" vertical="center"/>
    </xf>
    <xf numFmtId="0" fontId="44" fillId="0" borderId="0" xfId="8" applyNumberFormat="1" applyFont="1" applyAlignment="1">
      <alignment horizontal="center" vertical="center"/>
    </xf>
    <xf numFmtId="0" fontId="44" fillId="0" borderId="0" xfId="8" applyNumberFormat="1" applyFont="1">
      <alignment vertical="center"/>
    </xf>
    <xf numFmtId="0" fontId="29" fillId="0" borderId="0" xfId="8" applyNumberFormat="1" applyFont="1" applyAlignment="1">
      <alignment vertical="top" wrapText="1"/>
    </xf>
    <xf numFmtId="178" fontId="0" fillId="0" borderId="0" xfId="8" applyNumberFormat="1" applyFont="1" applyAlignment="1">
      <alignment horizontal="center" vertical="center"/>
    </xf>
    <xf numFmtId="188" fontId="44" fillId="0" borderId="28" xfId="8" applyNumberFormat="1" applyFont="1" applyFill="1" applyBorder="1" applyAlignment="1">
      <alignment horizontal="center" vertical="center" wrapText="1"/>
    </xf>
    <xf numFmtId="188" fontId="44" fillId="0" borderId="0" xfId="8" applyNumberFormat="1" applyFont="1" applyFill="1" applyBorder="1" applyAlignment="1">
      <alignment horizontal="center" vertical="center" wrapText="1"/>
    </xf>
    <xf numFmtId="3" fontId="44" fillId="0" borderId="0" xfId="8" applyNumberFormat="1" applyFont="1" applyFill="1" applyBorder="1" applyAlignment="1">
      <alignment horizontal="center" vertical="center" wrapText="1"/>
    </xf>
    <xf numFmtId="3" fontId="44" fillId="0" borderId="28" xfId="8" applyNumberFormat="1" applyFont="1" applyFill="1" applyBorder="1" applyAlignment="1">
      <alignment horizontal="center" vertical="center" wrapText="1"/>
    </xf>
    <xf numFmtId="0" fontId="44" fillId="0" borderId="28" xfId="8" applyFont="1" applyFill="1" applyBorder="1" applyAlignment="1">
      <alignment horizontal="center" vertical="center" wrapText="1"/>
    </xf>
    <xf numFmtId="188" fontId="44" fillId="0" borderId="0" xfId="8" quotePrefix="1" applyNumberFormat="1" applyFont="1" applyFill="1" applyAlignment="1">
      <alignment horizontal="center" vertical="center" wrapText="1"/>
    </xf>
    <xf numFmtId="188" fontId="44" fillId="0" borderId="0" xfId="8" applyNumberFormat="1" applyFont="1" applyFill="1" applyAlignment="1">
      <alignment horizontal="center" vertical="center" wrapText="1"/>
    </xf>
    <xf numFmtId="183" fontId="44" fillId="0" borderId="0" xfId="2" applyNumberFormat="1" applyFont="1" applyFill="1" applyBorder="1" applyAlignment="1">
      <alignment horizontal="center" vertical="center" wrapText="1"/>
    </xf>
    <xf numFmtId="188" fontId="44" fillId="0" borderId="0" xfId="2" applyNumberFormat="1" applyFont="1" applyFill="1" applyBorder="1" applyAlignment="1">
      <alignment horizontal="center" vertical="center" wrapText="1"/>
    </xf>
    <xf numFmtId="188" fontId="44" fillId="0" borderId="28" xfId="2" applyNumberFormat="1" applyFont="1" applyFill="1" applyBorder="1" applyAlignment="1">
      <alignment horizontal="center" vertical="center" wrapText="1"/>
    </xf>
    <xf numFmtId="176" fontId="44" fillId="0" borderId="19" xfId="2" applyNumberFormat="1" applyFont="1" applyFill="1" applyBorder="1" applyAlignment="1">
      <alignment horizontal="center" vertical="center" wrapText="1"/>
    </xf>
    <xf numFmtId="188" fontId="44" fillId="0" borderId="0" xfId="2" applyNumberFormat="1" applyFont="1" applyFill="1" applyAlignment="1">
      <alignment horizontal="center" vertical="center" wrapText="1"/>
    </xf>
    <xf numFmtId="0" fontId="44" fillId="0" borderId="0" xfId="8" applyFont="1" applyAlignment="1">
      <alignment horizontal="center" vertical="center" wrapText="1"/>
    </xf>
    <xf numFmtId="0" fontId="44" fillId="0" borderId="0" xfId="8" applyFont="1" applyFill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72" fillId="0" borderId="37" xfId="0" applyFont="1" applyBorder="1" applyAlignment="1">
      <alignment horizontal="center" vertical="center" wrapText="1"/>
    </xf>
    <xf numFmtId="178" fontId="40" fillId="0" borderId="0" xfId="1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176" fontId="40" fillId="0" borderId="0" xfId="0" applyNumberFormat="1" applyFont="1" applyAlignment="1">
      <alignment horizontal="center" vertical="center" wrapText="1"/>
    </xf>
    <xf numFmtId="176" fontId="40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82" fillId="0" borderId="28" xfId="0" applyFont="1" applyFill="1" applyBorder="1" applyAlignment="1">
      <alignment horizontal="center" vertical="center" wrapText="1"/>
    </xf>
    <xf numFmtId="189" fontId="84" fillId="0" borderId="28" xfId="0" quotePrefix="1" applyNumberFormat="1" applyFont="1" applyFill="1" applyBorder="1" applyAlignment="1">
      <alignment horizontal="center" vertical="center"/>
    </xf>
    <xf numFmtId="0" fontId="76" fillId="0" borderId="4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center" vertical="center" wrapText="1"/>
    </xf>
    <xf numFmtId="0" fontId="53" fillId="0" borderId="0" xfId="8" applyFont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76" fillId="0" borderId="76" xfId="8" applyFont="1" applyFill="1" applyBorder="1" applyAlignment="1">
      <alignment horizontal="center" vertical="center" wrapText="1"/>
    </xf>
    <xf numFmtId="0" fontId="40" fillId="0" borderId="1" xfId="8" applyFont="1" applyBorder="1" applyAlignment="1">
      <alignment horizontal="center" vertical="center" wrapText="1"/>
    </xf>
    <xf numFmtId="178" fontId="40" fillId="0" borderId="0" xfId="8" applyNumberFormat="1" applyFont="1" applyFill="1" applyBorder="1" applyAlignment="1">
      <alignment horizontal="center" vertical="center" wrapText="1"/>
    </xf>
    <xf numFmtId="0" fontId="40" fillId="0" borderId="1" xfId="8" applyFont="1" applyFill="1" applyBorder="1" applyAlignment="1">
      <alignment horizontal="center" vertical="center" wrapText="1"/>
    </xf>
    <xf numFmtId="3" fontId="40" fillId="0" borderId="0" xfId="8" applyNumberFormat="1" applyFont="1" applyFill="1" applyBorder="1" applyAlignment="1">
      <alignment horizontal="center" vertical="center" wrapText="1"/>
    </xf>
    <xf numFmtId="0" fontId="92" fillId="0" borderId="0" xfId="0" applyFont="1" applyFill="1" applyBorder="1" applyAlignment="1">
      <alignment horizontal="center" vertical="center" wrapText="1"/>
    </xf>
    <xf numFmtId="189" fontId="92" fillId="0" borderId="0" xfId="0" quotePrefix="1" applyNumberFormat="1" applyFont="1" applyFill="1" applyBorder="1" applyAlignment="1">
      <alignment horizontal="center" vertical="center"/>
    </xf>
    <xf numFmtId="0" fontId="76" fillId="0" borderId="38" xfId="0" applyFont="1" applyBorder="1" applyAlignment="1">
      <alignment horizontal="center" vertical="center"/>
    </xf>
    <xf numFmtId="0" fontId="32" fillId="0" borderId="0" xfId="8" applyFont="1" applyBorder="1" applyAlignment="1">
      <alignment horizontal="justify" vertical="center" wrapText="1"/>
    </xf>
    <xf numFmtId="0" fontId="41" fillId="0" borderId="0" xfId="8" applyFont="1" applyBorder="1" applyAlignment="1">
      <alignment horizontal="justify" vertical="center" wrapText="1"/>
    </xf>
    <xf numFmtId="0" fontId="30" fillId="0" borderId="0" xfId="8" applyFont="1" applyBorder="1">
      <alignment vertical="center"/>
    </xf>
    <xf numFmtId="0" fontId="76" fillId="0" borderId="78" xfId="8" applyFont="1" applyFill="1" applyBorder="1" applyAlignment="1">
      <alignment horizontal="center" vertical="center" wrapText="1"/>
    </xf>
    <xf numFmtId="0" fontId="79" fillId="0" borderId="79" xfId="8" applyFont="1" applyFill="1" applyBorder="1" applyAlignment="1">
      <alignment horizontal="center" vertical="center" wrapText="1"/>
    </xf>
    <xf numFmtId="0" fontId="79" fillId="0" borderId="77" xfId="8" applyFont="1" applyFill="1" applyBorder="1" applyAlignment="1">
      <alignment horizontal="center" vertical="center" wrapText="1"/>
    </xf>
    <xf numFmtId="0" fontId="79" fillId="0" borderId="77" xfId="8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76" xfId="0" applyFont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3" fontId="40" fillId="0" borderId="0" xfId="6" applyNumberFormat="1" applyFont="1" applyFill="1" applyBorder="1" applyAlignment="1">
      <alignment horizontal="center" vertical="center"/>
    </xf>
    <xf numFmtId="0" fontId="54" fillId="0" borderId="0" xfId="0" applyFont="1" applyBorder="1" applyAlignment="1">
      <alignment horizontal="center" vertical="center" wrapText="1"/>
    </xf>
    <xf numFmtId="4" fontId="40" fillId="0" borderId="0" xfId="6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54" fillId="0" borderId="0" xfId="0" quotePrefix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179" fontId="40" fillId="0" borderId="0" xfId="6" applyNumberFormat="1" applyFont="1" applyFill="1" applyBorder="1" applyAlignment="1">
      <alignment horizontal="center" vertical="center"/>
    </xf>
    <xf numFmtId="0" fontId="72" fillId="0" borderId="80" xfId="0" applyFont="1" applyBorder="1" applyAlignment="1">
      <alignment horizontal="center" vertical="center" wrapText="1"/>
    </xf>
    <xf numFmtId="0" fontId="76" fillId="0" borderId="81" xfId="0" applyFont="1" applyBorder="1" applyAlignment="1">
      <alignment horizontal="center" vertical="center" wrapText="1"/>
    </xf>
    <xf numFmtId="3" fontId="77" fillId="0" borderId="0" xfId="0" applyNumberFormat="1" applyFont="1" applyFill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190" fontId="77" fillId="0" borderId="0" xfId="0" applyNumberFormat="1" applyFont="1" applyFill="1" applyAlignment="1">
      <alignment horizontal="center" vertical="center"/>
    </xf>
    <xf numFmtId="0" fontId="45" fillId="0" borderId="0" xfId="8" applyFont="1" applyAlignment="1">
      <alignment horizontal="center" vertical="center" wrapText="1"/>
    </xf>
    <xf numFmtId="0" fontId="35" fillId="0" borderId="0" xfId="8" applyFont="1" applyAlignment="1">
      <alignment horizontal="center" vertical="center" wrapText="1"/>
    </xf>
    <xf numFmtId="0" fontId="93" fillId="0" borderId="0" xfId="8" applyFont="1" applyAlignment="1">
      <alignment horizontal="center" vertical="center" wrapText="1"/>
    </xf>
    <xf numFmtId="178" fontId="45" fillId="0" borderId="0" xfId="2" applyNumberFormat="1" applyFont="1" applyFill="1" applyBorder="1" applyAlignment="1">
      <alignment horizontal="center" vertical="center" wrapText="1"/>
    </xf>
    <xf numFmtId="178" fontId="35" fillId="0" borderId="19" xfId="2" applyNumberFormat="1" applyFont="1" applyFill="1" applyBorder="1" applyAlignment="1">
      <alignment horizontal="center" vertical="center" wrapText="1"/>
    </xf>
    <xf numFmtId="178" fontId="35" fillId="0" borderId="19" xfId="8" applyNumberFormat="1" applyFont="1" applyFill="1" applyBorder="1" applyAlignment="1">
      <alignment horizontal="center" vertical="center" wrapText="1"/>
    </xf>
    <xf numFmtId="178" fontId="35" fillId="0" borderId="0" xfId="8" applyNumberFormat="1" applyFont="1" applyFill="1" applyAlignment="1">
      <alignment horizontal="center" vertical="center" wrapText="1"/>
    </xf>
    <xf numFmtId="178" fontId="83" fillId="0" borderId="19" xfId="2" applyNumberFormat="1" applyFont="1" applyFill="1" applyBorder="1" applyAlignment="1">
      <alignment horizontal="center" vertical="center" wrapText="1"/>
    </xf>
    <xf numFmtId="178" fontId="83" fillId="0" borderId="0" xfId="2" applyNumberFormat="1" applyFont="1" applyFill="1" applyBorder="1" applyAlignment="1">
      <alignment horizontal="center" vertical="center" wrapText="1"/>
    </xf>
    <xf numFmtId="178" fontId="54" fillId="0" borderId="0" xfId="2" applyNumberFormat="1" applyFont="1" applyFill="1" applyBorder="1" applyAlignment="1">
      <alignment horizontal="center" vertical="center" wrapText="1"/>
    </xf>
    <xf numFmtId="0" fontId="82" fillId="0" borderId="0" xfId="8" quotePrefix="1" applyFont="1" applyAlignment="1">
      <alignment horizontal="center" vertical="center" wrapText="1"/>
    </xf>
    <xf numFmtId="178" fontId="82" fillId="0" borderId="0" xfId="8" quotePrefix="1" applyNumberFormat="1" applyFont="1" applyAlignment="1">
      <alignment horizontal="center" vertical="center" wrapText="1"/>
    </xf>
    <xf numFmtId="178" fontId="82" fillId="0" borderId="0" xfId="8" applyNumberFormat="1" applyFont="1" applyAlignment="1">
      <alignment horizontal="center" vertical="center" wrapText="1"/>
    </xf>
    <xf numFmtId="2" fontId="82" fillId="0" borderId="0" xfId="8" quotePrefix="1" applyNumberFormat="1" applyFont="1" applyAlignment="1">
      <alignment horizontal="center" vertical="center" wrapText="1"/>
    </xf>
    <xf numFmtId="178" fontId="82" fillId="0" borderId="0" xfId="2" applyNumberFormat="1" applyFont="1" applyFill="1" applyAlignment="1">
      <alignment horizontal="center" vertical="center" wrapText="1"/>
    </xf>
    <xf numFmtId="176" fontId="82" fillId="0" borderId="0" xfId="8" quotePrefix="1" applyNumberFormat="1" applyFont="1" applyAlignment="1">
      <alignment horizontal="center" vertical="center" wrapText="1"/>
    </xf>
    <xf numFmtId="178" fontId="82" fillId="0" borderId="0" xfId="2" applyNumberFormat="1" applyFont="1" applyFill="1" applyAlignment="1">
      <alignment vertical="center" wrapText="1"/>
    </xf>
    <xf numFmtId="0" fontId="83" fillId="0" borderId="80" xfId="0" quotePrefix="1" applyFont="1" applyFill="1" applyBorder="1" applyAlignment="1">
      <alignment horizontal="center" vertical="center" wrapText="1"/>
    </xf>
    <xf numFmtId="0" fontId="76" fillId="0" borderId="38" xfId="0" applyFont="1" applyFill="1" applyBorder="1" applyAlignment="1">
      <alignment horizontal="center" vertical="center" wrapText="1"/>
    </xf>
    <xf numFmtId="4" fontId="76" fillId="0" borderId="80" xfId="6" applyNumberFormat="1" applyFont="1" applyFill="1" applyBorder="1" applyAlignment="1">
      <alignment horizontal="center" vertical="center"/>
    </xf>
    <xf numFmtId="0" fontId="76" fillId="0" borderId="36" xfId="0" applyFont="1" applyFill="1" applyBorder="1" applyAlignment="1">
      <alignment horizontal="center" vertical="center"/>
    </xf>
    <xf numFmtId="0" fontId="76" fillId="0" borderId="80" xfId="0" applyFont="1" applyFill="1" applyBorder="1" applyAlignment="1">
      <alignment horizontal="center" vertical="center" wrapText="1"/>
    </xf>
    <xf numFmtId="3" fontId="76" fillId="0" borderId="38" xfId="6" applyNumberFormat="1" applyFont="1" applyFill="1" applyBorder="1" applyAlignment="1">
      <alignment horizontal="center" vertical="center"/>
    </xf>
    <xf numFmtId="0" fontId="76" fillId="0" borderId="80" xfId="0" applyFont="1" applyFill="1" applyBorder="1" applyAlignment="1">
      <alignment horizontal="center" vertical="center"/>
    </xf>
    <xf numFmtId="0" fontId="83" fillId="0" borderId="80" xfId="0" applyFont="1" applyBorder="1" applyAlignment="1">
      <alignment horizontal="center" vertical="center" wrapText="1"/>
    </xf>
    <xf numFmtId="3" fontId="76" fillId="0" borderId="80" xfId="6" applyNumberFormat="1" applyFont="1" applyFill="1" applyBorder="1" applyAlignment="1">
      <alignment horizontal="center" vertical="center"/>
    </xf>
    <xf numFmtId="0" fontId="83" fillId="0" borderId="84" xfId="0" applyFont="1" applyFill="1" applyBorder="1" applyAlignment="1">
      <alignment horizontal="center" vertical="center" wrapText="1"/>
    </xf>
    <xf numFmtId="0" fontId="76" fillId="0" borderId="85" xfId="0" applyFont="1" applyFill="1" applyBorder="1" applyAlignment="1">
      <alignment horizontal="center" vertical="center"/>
    </xf>
    <xf numFmtId="0" fontId="76" fillId="0" borderId="85" xfId="0" applyFont="1" applyFill="1" applyBorder="1" applyAlignment="1">
      <alignment horizontal="center" vertical="center" wrapText="1"/>
    </xf>
    <xf numFmtId="179" fontId="76" fillId="0" borderId="84" xfId="6" applyNumberFormat="1" applyFont="1" applyFill="1" applyBorder="1" applyAlignment="1">
      <alignment horizontal="center" vertical="center"/>
    </xf>
    <xf numFmtId="0" fontId="76" fillId="0" borderId="84" xfId="0" applyFont="1" applyFill="1" applyBorder="1" applyAlignment="1">
      <alignment horizontal="center" vertical="center"/>
    </xf>
    <xf numFmtId="0" fontId="76" fillId="0" borderId="84" xfId="0" applyFont="1" applyFill="1" applyBorder="1" applyAlignment="1">
      <alignment horizontal="center" vertical="center" wrapText="1"/>
    </xf>
    <xf numFmtId="0" fontId="76" fillId="0" borderId="84" xfId="0" applyFont="1" applyFill="1" applyBorder="1" applyAlignment="1">
      <alignment horizontal="center" vertical="center" wrapText="1"/>
    </xf>
    <xf numFmtId="3" fontId="76" fillId="0" borderId="86" xfId="0" applyNumberFormat="1" applyFont="1" applyFill="1" applyBorder="1" applyAlignment="1">
      <alignment horizontal="center" vertical="center" wrapText="1"/>
    </xf>
    <xf numFmtId="3" fontId="76" fillId="0" borderId="84" xfId="0" applyNumberFormat="1" applyFont="1" applyFill="1" applyBorder="1" applyAlignment="1">
      <alignment horizontal="center" vertical="center" wrapText="1"/>
    </xf>
    <xf numFmtId="3" fontId="76" fillId="0" borderId="82" xfId="0" applyNumberFormat="1" applyFont="1" applyFill="1" applyBorder="1" applyAlignment="1">
      <alignment horizontal="center" vertical="center" wrapText="1"/>
    </xf>
    <xf numFmtId="0" fontId="76" fillId="0" borderId="82" xfId="0" applyFont="1" applyFill="1" applyBorder="1" applyAlignment="1">
      <alignment horizontal="center" vertical="center" wrapText="1"/>
    </xf>
    <xf numFmtId="0" fontId="44" fillId="0" borderId="82" xfId="0" applyFont="1" applyBorder="1" applyAlignment="1">
      <alignment horizontal="center" vertical="center" wrapText="1"/>
    </xf>
    <xf numFmtId="0" fontId="53" fillId="2" borderId="0" xfId="8" applyFont="1" applyFill="1" applyAlignment="1">
      <alignment horizontal="center" vertical="center" wrapText="1"/>
    </xf>
    <xf numFmtId="194" fontId="40" fillId="0" borderId="0" xfId="0" applyNumberFormat="1" applyFont="1" applyAlignment="1">
      <alignment horizontal="center" vertical="center"/>
    </xf>
    <xf numFmtId="3" fontId="28" fillId="0" borderId="0" xfId="8" applyNumberFormat="1" applyFont="1" applyAlignment="1">
      <alignment horizontal="center" vertical="center"/>
    </xf>
    <xf numFmtId="188" fontId="28" fillId="0" borderId="0" xfId="8" applyNumberFormat="1" applyFont="1" applyAlignment="1">
      <alignment horizontal="center" vertical="center"/>
    </xf>
    <xf numFmtId="176" fontId="44" fillId="0" borderId="83" xfId="2" applyNumberFormat="1" applyFont="1" applyFill="1" applyBorder="1" applyAlignment="1">
      <alignment horizontal="center" vertical="center" wrapText="1"/>
    </xf>
    <xf numFmtId="183" fontId="44" fillId="0" borderId="82" xfId="2" applyNumberFormat="1" applyFont="1" applyFill="1" applyBorder="1" applyAlignment="1">
      <alignment horizontal="center" vertical="center" wrapText="1"/>
    </xf>
    <xf numFmtId="189" fontId="84" fillId="0" borderId="28" xfId="0" applyNumberFormat="1" applyFont="1" applyFill="1" applyBorder="1" applyAlignment="1">
      <alignment horizontal="center" vertical="center" wrapText="1"/>
    </xf>
    <xf numFmtId="176" fontId="76" fillId="0" borderId="17" xfId="0" applyNumberFormat="1" applyFont="1" applyBorder="1" applyAlignment="1">
      <alignment horizontal="center" vertical="center" wrapText="1"/>
    </xf>
    <xf numFmtId="176" fontId="76" fillId="0" borderId="0" xfId="0" applyNumberFormat="1" applyFont="1" applyBorder="1" applyAlignment="1">
      <alignment horizontal="center" vertical="center"/>
    </xf>
    <xf numFmtId="176" fontId="76" fillId="0" borderId="0" xfId="0" applyNumberFormat="1" applyFont="1" applyAlignment="1">
      <alignment horizontal="center" vertical="center" wrapText="1"/>
    </xf>
    <xf numFmtId="176" fontId="79" fillId="0" borderId="19" xfId="0" applyNumberFormat="1" applyFont="1" applyBorder="1" applyAlignment="1">
      <alignment horizontal="center" vertical="center" wrapText="1"/>
    </xf>
    <xf numFmtId="176" fontId="79" fillId="0" borderId="0" xfId="0" applyNumberFormat="1" applyFont="1" applyBorder="1" applyAlignment="1">
      <alignment horizontal="center" vertical="center" wrapText="1"/>
    </xf>
    <xf numFmtId="176" fontId="44" fillId="0" borderId="0" xfId="0" applyNumberFormat="1" applyFont="1" applyAlignment="1">
      <alignment horizontal="center" vertical="center" wrapText="1"/>
    </xf>
    <xf numFmtId="176" fontId="72" fillId="0" borderId="19" xfId="0" applyNumberFormat="1" applyFont="1" applyBorder="1" applyAlignment="1">
      <alignment horizontal="center" vertical="center" wrapText="1"/>
    </xf>
    <xf numFmtId="176" fontId="72" fillId="0" borderId="0" xfId="0" applyNumberFormat="1" applyFont="1" applyBorder="1" applyAlignment="1">
      <alignment horizontal="center" vertical="center" wrapText="1"/>
    </xf>
    <xf numFmtId="176" fontId="72" fillId="0" borderId="86" xfId="0" applyNumberFormat="1" applyFont="1" applyBorder="1" applyAlignment="1">
      <alignment horizontal="center" vertical="center" wrapText="1"/>
    </xf>
    <xf numFmtId="176" fontId="72" fillId="0" borderId="84" xfId="0" applyNumberFormat="1" applyFont="1" applyBorder="1" applyAlignment="1">
      <alignment horizontal="center" vertical="center" wrapText="1"/>
    </xf>
    <xf numFmtId="0" fontId="76" fillId="0" borderId="76" xfId="0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3" fontId="42" fillId="0" borderId="0" xfId="0" applyNumberFormat="1" applyFont="1" applyBorder="1" applyAlignment="1">
      <alignment horizontal="center" vertical="center" wrapText="1"/>
    </xf>
    <xf numFmtId="176" fontId="76" fillId="0" borderId="17" xfId="0" applyNumberFormat="1" applyFont="1" applyBorder="1" applyAlignment="1">
      <alignment horizontal="center" vertical="center" wrapText="1"/>
    </xf>
    <xf numFmtId="176" fontId="76" fillId="0" borderId="0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76" fontId="79" fillId="0" borderId="19" xfId="0" applyNumberFormat="1" applyFont="1" applyBorder="1" applyAlignment="1">
      <alignment horizontal="center" vertical="center" wrapText="1"/>
    </xf>
    <xf numFmtId="176" fontId="79" fillId="0" borderId="0" xfId="0" applyNumberFormat="1" applyFont="1" applyBorder="1" applyAlignment="1">
      <alignment horizontal="center" vertical="center" wrapText="1"/>
    </xf>
    <xf numFmtId="176" fontId="44" fillId="0" borderId="0" xfId="0" applyNumberFormat="1" applyFont="1" applyAlignment="1">
      <alignment horizontal="center" vertical="center" wrapText="1"/>
    </xf>
    <xf numFmtId="176" fontId="72" fillId="0" borderId="19" xfId="0" applyNumberFormat="1" applyFont="1" applyBorder="1" applyAlignment="1">
      <alignment horizontal="center" vertical="center" wrapText="1"/>
    </xf>
    <xf numFmtId="176" fontId="72" fillId="0" borderId="0" xfId="0" applyNumberFormat="1" applyFont="1" applyBorder="1" applyAlignment="1">
      <alignment horizontal="center" vertical="center" wrapText="1"/>
    </xf>
    <xf numFmtId="176" fontId="72" fillId="0" borderId="0" xfId="0" applyNumberFormat="1" applyFont="1" applyFill="1" applyBorder="1" applyAlignment="1">
      <alignment horizontal="center" vertical="center" wrapText="1"/>
    </xf>
    <xf numFmtId="176" fontId="27" fillId="0" borderId="0" xfId="0" applyNumberFormat="1" applyFont="1">
      <alignment vertical="center"/>
    </xf>
    <xf numFmtId="176" fontId="72" fillId="0" borderId="86" xfId="0" applyNumberFormat="1" applyFont="1" applyBorder="1" applyAlignment="1">
      <alignment horizontal="center" vertical="center" wrapText="1"/>
    </xf>
    <xf numFmtId="176" fontId="72" fillId="0" borderId="84" xfId="0" applyNumberFormat="1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3" fontId="44" fillId="0" borderId="0" xfId="0" applyNumberFormat="1" applyFont="1" applyAlignment="1">
      <alignment horizontal="center" vertical="center" wrapText="1"/>
    </xf>
    <xf numFmtId="176" fontId="44" fillId="0" borderId="0" xfId="0" applyNumberFormat="1" applyFont="1" applyBorder="1" applyAlignment="1">
      <alignment horizontal="center" vertical="center" wrapText="1"/>
    </xf>
    <xf numFmtId="176" fontId="76" fillId="0" borderId="17" xfId="0" applyNumberFormat="1" applyFont="1" applyBorder="1" applyAlignment="1">
      <alignment horizontal="center" vertical="center" wrapText="1"/>
    </xf>
    <xf numFmtId="176" fontId="76" fillId="0" borderId="0" xfId="0" applyNumberFormat="1" applyFont="1" applyBorder="1" applyAlignment="1">
      <alignment horizontal="center" vertical="center" wrapText="1"/>
    </xf>
    <xf numFmtId="176" fontId="79" fillId="0" borderId="0" xfId="0" applyNumberFormat="1" applyFont="1" applyBorder="1" applyAlignment="1">
      <alignment horizontal="center" vertical="center" wrapText="1"/>
    </xf>
    <xf numFmtId="176" fontId="44" fillId="0" borderId="0" xfId="0" applyNumberFormat="1" applyFont="1" applyAlignment="1">
      <alignment horizontal="center" vertical="center" wrapText="1"/>
    </xf>
    <xf numFmtId="176" fontId="51" fillId="0" borderId="0" xfId="0" applyNumberFormat="1" applyFont="1">
      <alignment vertical="center"/>
    </xf>
    <xf numFmtId="176" fontId="72" fillId="0" borderId="19" xfId="0" applyNumberFormat="1" applyFont="1" applyBorder="1" applyAlignment="1">
      <alignment horizontal="center" vertical="center" wrapText="1"/>
    </xf>
    <xf numFmtId="176" fontId="72" fillId="0" borderId="0" xfId="0" applyNumberFormat="1" applyFont="1" applyBorder="1" applyAlignment="1">
      <alignment horizontal="center" vertical="center" wrapText="1"/>
    </xf>
    <xf numFmtId="176" fontId="72" fillId="0" borderId="0" xfId="0" applyNumberFormat="1" applyFont="1" applyFill="1" applyBorder="1" applyAlignment="1">
      <alignment horizontal="center" vertical="center" wrapText="1"/>
    </xf>
    <xf numFmtId="176" fontId="27" fillId="0" borderId="0" xfId="0" applyNumberFormat="1" applyFont="1">
      <alignment vertical="center"/>
    </xf>
    <xf numFmtId="176" fontId="72" fillId="0" borderId="0" xfId="0" quotePrefix="1" applyNumberFormat="1" applyFont="1" applyFill="1" applyBorder="1" applyAlignment="1">
      <alignment horizontal="center" vertical="center" wrapText="1"/>
    </xf>
    <xf numFmtId="176" fontId="72" fillId="0" borderId="86" xfId="0" applyNumberFormat="1" applyFont="1" applyBorder="1" applyAlignment="1">
      <alignment horizontal="center" vertical="center" wrapText="1"/>
    </xf>
    <xf numFmtId="176" fontId="72" fillId="0" borderId="84" xfId="0" applyNumberFormat="1" applyFont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176" fontId="78" fillId="0" borderId="17" xfId="0" applyNumberFormat="1" applyFont="1" applyBorder="1" applyAlignment="1">
      <alignment horizontal="center" vertical="center" wrapText="1"/>
    </xf>
    <xf numFmtId="176" fontId="78" fillId="0" borderId="0" xfId="0" applyNumberFormat="1" applyFont="1" applyBorder="1" applyAlignment="1">
      <alignment horizontal="center" vertical="center" wrapText="1"/>
    </xf>
    <xf numFmtId="176" fontId="76" fillId="0" borderId="0" xfId="0" applyNumberFormat="1" applyFont="1" applyAlignment="1">
      <alignment horizontal="center" vertical="center" wrapText="1"/>
    </xf>
    <xf numFmtId="176" fontId="78" fillId="0" borderId="0" xfId="0" applyNumberFormat="1" applyFont="1" applyFill="1" applyBorder="1" applyAlignment="1">
      <alignment horizontal="center" vertical="center" wrapText="1"/>
    </xf>
    <xf numFmtId="176" fontId="44" fillId="0" borderId="0" xfId="0" applyNumberFormat="1" applyFont="1" applyAlignment="1">
      <alignment horizontal="center" vertical="center" wrapText="1"/>
    </xf>
    <xf numFmtId="176" fontId="80" fillId="0" borderId="0" xfId="0" applyNumberFormat="1" applyFont="1">
      <alignment vertical="center"/>
    </xf>
    <xf numFmtId="176" fontId="72" fillId="0" borderId="19" xfId="0" applyNumberFormat="1" applyFont="1" applyBorder="1" applyAlignment="1">
      <alignment horizontal="center" vertical="center" wrapText="1"/>
    </xf>
    <xf numFmtId="176" fontId="72" fillId="0" borderId="0" xfId="0" applyNumberFormat="1" applyFont="1" applyBorder="1" applyAlignment="1">
      <alignment horizontal="center" vertical="center" wrapText="1"/>
    </xf>
    <xf numFmtId="176" fontId="80" fillId="0" borderId="0" xfId="0" applyNumberFormat="1" applyFont="1" applyFill="1" applyBorder="1" applyAlignment="1">
      <alignment horizontal="center" vertical="center" wrapText="1"/>
    </xf>
    <xf numFmtId="176" fontId="27" fillId="0" borderId="0" xfId="0" applyNumberFormat="1" applyFont="1">
      <alignment vertical="center"/>
    </xf>
    <xf numFmtId="176" fontId="72" fillId="0" borderId="86" xfId="0" applyNumberFormat="1" applyFont="1" applyBorder="1" applyAlignment="1">
      <alignment horizontal="center" vertical="center" wrapText="1"/>
    </xf>
    <xf numFmtId="176" fontId="72" fillId="0" borderId="84" xfId="0" applyNumberFormat="1" applyFont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right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justify" vertical="top" wrapText="1"/>
    </xf>
    <xf numFmtId="0" fontId="35" fillId="0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7" fillId="0" borderId="4" xfId="0" applyFont="1" applyBorder="1" applyAlignment="1">
      <alignment horizontal="justify" vertical="center" wrapText="1"/>
    </xf>
    <xf numFmtId="0" fontId="42" fillId="0" borderId="4" xfId="0" applyFont="1" applyBorder="1" applyAlignment="1">
      <alignment horizontal="right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top" wrapText="1"/>
    </xf>
    <xf numFmtId="0" fontId="34" fillId="0" borderId="1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2" fillId="0" borderId="80" xfId="0" applyFont="1" applyBorder="1" applyAlignment="1">
      <alignment horizontal="center" vertical="center" wrapText="1"/>
    </xf>
    <xf numFmtId="179" fontId="76" fillId="0" borderId="80" xfId="6" applyNumberFormat="1" applyFont="1" applyFill="1" applyBorder="1" applyAlignment="1">
      <alignment horizontal="center" vertical="center" wrapText="1"/>
    </xf>
    <xf numFmtId="4" fontId="76" fillId="0" borderId="80" xfId="6" applyNumberFormat="1" applyFont="1" applyFill="1" applyBorder="1" applyAlignment="1">
      <alignment horizontal="center" vertical="center"/>
    </xf>
    <xf numFmtId="0" fontId="82" fillId="0" borderId="84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8" fillId="0" borderId="56" xfId="10" applyFont="1" applyFill="1" applyBorder="1" applyAlignment="1">
      <alignment horizontal="center" vertical="center" wrapText="1"/>
    </xf>
    <xf numFmtId="0" fontId="28" fillId="0" borderId="26" xfId="10" applyFont="1" applyFill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66" fillId="0" borderId="48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65" fillId="0" borderId="48" xfId="10" applyFont="1" applyFill="1" applyBorder="1" applyAlignment="1">
      <alignment horizontal="center" vertical="center" wrapText="1"/>
    </xf>
    <xf numFmtId="0" fontId="65" fillId="0" borderId="31" xfId="10" applyFont="1" applyFill="1" applyBorder="1" applyAlignment="1">
      <alignment horizontal="center" vertical="center" wrapText="1"/>
    </xf>
    <xf numFmtId="0" fontId="28" fillId="0" borderId="53" xfId="10" applyFont="1" applyFill="1" applyBorder="1" applyAlignment="1">
      <alignment horizontal="center" vertical="center" wrapText="1"/>
    </xf>
    <xf numFmtId="179" fontId="40" fillId="0" borderId="0" xfId="6" applyNumberFormat="1" applyFont="1" applyFill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177" fontId="29" fillId="0" borderId="0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 wrapText="1"/>
    </xf>
    <xf numFmtId="179" fontId="29" fillId="0" borderId="0" xfId="0" applyNumberFormat="1" applyFont="1" applyFill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28" xfId="0" applyFont="1" applyBorder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65" fillId="0" borderId="0" xfId="0" applyFont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4" fontId="40" fillId="0" borderId="0" xfId="6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35" fillId="0" borderId="19" xfId="8" applyFont="1" applyBorder="1" applyAlignment="1">
      <alignment horizontal="center" vertical="center" wrapText="1"/>
    </xf>
    <xf numFmtId="0" fontId="35" fillId="0" borderId="1" xfId="8" applyFont="1" applyBorder="1" applyAlignment="1">
      <alignment horizontal="center" vertical="center" wrapText="1"/>
    </xf>
    <xf numFmtId="0" fontId="35" fillId="0" borderId="0" xfId="8" applyFont="1" applyBorder="1" applyAlignment="1">
      <alignment horizontal="center" vertical="center" wrapText="1"/>
    </xf>
    <xf numFmtId="0" fontId="35" fillId="0" borderId="24" xfId="8" applyFont="1" applyBorder="1" applyAlignment="1">
      <alignment horizontal="center" vertical="center" wrapText="1"/>
    </xf>
    <xf numFmtId="0" fontId="35" fillId="0" borderId="42" xfId="8" applyFont="1" applyBorder="1" applyAlignment="1">
      <alignment horizontal="center" vertical="center" wrapText="1"/>
    </xf>
    <xf numFmtId="0" fontId="29" fillId="0" borderId="18" xfId="8" applyFont="1" applyBorder="1" applyAlignment="1">
      <alignment horizontal="center" vertical="center" wrapText="1"/>
    </xf>
    <xf numFmtId="0" fontId="29" fillId="0" borderId="9" xfId="8" applyFont="1" applyBorder="1" applyAlignment="1">
      <alignment horizontal="center" vertical="center" wrapText="1"/>
    </xf>
    <xf numFmtId="0" fontId="35" fillId="0" borderId="17" xfId="8" applyFont="1" applyBorder="1" applyAlignment="1">
      <alignment horizontal="center" vertical="center" wrapText="1"/>
    </xf>
    <xf numFmtId="0" fontId="35" fillId="0" borderId="53" xfId="8" applyFont="1" applyBorder="1" applyAlignment="1">
      <alignment horizontal="center" vertical="center" wrapText="1"/>
    </xf>
    <xf numFmtId="0" fontId="35" fillId="0" borderId="58" xfId="8" applyFont="1" applyBorder="1" applyAlignment="1">
      <alignment horizontal="center" vertical="center" wrapText="1"/>
    </xf>
    <xf numFmtId="0" fontId="35" fillId="0" borderId="39" xfId="8" applyFont="1" applyBorder="1" applyAlignment="1">
      <alignment horizontal="center" vertical="center" wrapText="1"/>
    </xf>
    <xf numFmtId="0" fontId="29" fillId="0" borderId="14" xfId="8" applyFont="1" applyBorder="1" applyAlignment="1">
      <alignment horizontal="center" vertical="center" wrapText="1"/>
    </xf>
    <xf numFmtId="0" fontId="67" fillId="0" borderId="0" xfId="8" applyNumberFormat="1" applyFont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29" fillId="0" borderId="4" xfId="8" applyFont="1" applyBorder="1" applyAlignment="1">
      <alignment horizontal="left" vertical="center" wrapText="1"/>
    </xf>
    <xf numFmtId="0" fontId="29" fillId="0" borderId="4" xfId="8" applyFont="1" applyBorder="1" applyAlignment="1">
      <alignment horizontal="right" vertical="center" wrapText="1"/>
    </xf>
    <xf numFmtId="0" fontId="29" fillId="0" borderId="28" xfId="8" applyFont="1" applyBorder="1" applyAlignment="1">
      <alignment horizontal="right" vertical="center" wrapText="1"/>
    </xf>
    <xf numFmtId="0" fontId="29" fillId="0" borderId="59" xfId="8" applyFont="1" applyBorder="1" applyAlignment="1">
      <alignment horizontal="center" vertical="center" wrapText="1"/>
    </xf>
    <xf numFmtId="0" fontId="29" fillId="0" borderId="56" xfId="8" applyFont="1" applyBorder="1" applyAlignment="1">
      <alignment horizontal="center" vertical="center" wrapText="1"/>
    </xf>
    <xf numFmtId="0" fontId="29" fillId="0" borderId="6" xfId="8" applyFont="1" applyBorder="1" applyAlignment="1">
      <alignment horizontal="center" vertical="center" wrapText="1"/>
    </xf>
    <xf numFmtId="0" fontId="29" fillId="0" borderId="23" xfId="8" applyFont="1" applyBorder="1" applyAlignment="1">
      <alignment horizontal="center" vertical="center" wrapText="1"/>
    </xf>
    <xf numFmtId="0" fontId="29" fillId="0" borderId="29" xfId="8" applyFont="1" applyBorder="1" applyAlignment="1">
      <alignment horizontal="center" vertical="center" wrapText="1"/>
    </xf>
    <xf numFmtId="0" fontId="29" fillId="0" borderId="0" xfId="8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9" fillId="0" borderId="0" xfId="8" applyFont="1" applyAlignment="1">
      <alignment horizontal="right" vertical="top" wrapText="1"/>
    </xf>
    <xf numFmtId="0" fontId="29" fillId="0" borderId="0" xfId="8" applyFont="1" applyAlignment="1">
      <alignment horizontal="left" vertical="top" wrapText="1"/>
    </xf>
    <xf numFmtId="0" fontId="29" fillId="0" borderId="17" xfId="8" applyFont="1" applyBorder="1" applyAlignment="1">
      <alignment horizontal="center" vertical="center" wrapText="1"/>
    </xf>
    <xf numFmtId="0" fontId="29" fillId="0" borderId="33" xfId="8" applyFont="1" applyBorder="1" applyAlignment="1">
      <alignment horizontal="center" vertical="center" wrapText="1"/>
    </xf>
    <xf numFmtId="0" fontId="29" fillId="0" borderId="57" xfId="8" applyFont="1" applyBorder="1" applyAlignment="1">
      <alignment horizontal="center" vertical="center" wrapText="1"/>
    </xf>
    <xf numFmtId="0" fontId="29" fillId="0" borderId="19" xfId="8" applyFont="1" applyBorder="1" applyAlignment="1">
      <alignment horizontal="center" vertical="center" wrapText="1"/>
    </xf>
    <xf numFmtId="0" fontId="29" fillId="0" borderId="2" xfId="8" applyFont="1" applyBorder="1" applyAlignment="1">
      <alignment horizontal="center" vertical="center" wrapText="1"/>
    </xf>
    <xf numFmtId="0" fontId="29" fillId="0" borderId="26" xfId="8" applyFont="1" applyBorder="1" applyAlignment="1">
      <alignment horizontal="center" vertical="center" wrapText="1"/>
    </xf>
    <xf numFmtId="0" fontId="29" fillId="0" borderId="34" xfId="8" applyFont="1" applyBorder="1" applyAlignment="1">
      <alignment horizontal="center" vertical="center" wrapText="1"/>
    </xf>
    <xf numFmtId="0" fontId="29" fillId="0" borderId="0" xfId="8" applyFont="1" applyBorder="1" applyAlignment="1">
      <alignment horizontal="justify" vertical="top" wrapText="1"/>
    </xf>
    <xf numFmtId="0" fontId="29" fillId="0" borderId="0" xfId="8" applyFont="1" applyBorder="1" applyAlignment="1">
      <alignment horizontal="justify" vertical="center" wrapText="1"/>
    </xf>
    <xf numFmtId="0" fontId="29" fillId="0" borderId="60" xfId="8" applyFont="1" applyBorder="1" applyAlignment="1">
      <alignment horizontal="center" vertical="center" wrapText="1"/>
    </xf>
    <xf numFmtId="0" fontId="29" fillId="0" borderId="61" xfId="8" applyFont="1" applyBorder="1" applyAlignment="1">
      <alignment horizontal="center" vertical="center" wrapText="1"/>
    </xf>
    <xf numFmtId="0" fontId="68" fillId="0" borderId="59" xfId="0" applyFont="1" applyFill="1" applyBorder="1" applyAlignment="1">
      <alignment horizontal="center" vertical="center" wrapText="1"/>
    </xf>
    <xf numFmtId="0" fontId="68" fillId="0" borderId="65" xfId="0" applyFont="1" applyFill="1" applyBorder="1" applyAlignment="1">
      <alignment horizontal="center" vertical="center" wrapText="1"/>
    </xf>
    <xf numFmtId="0" fontId="68" fillId="0" borderId="66" xfId="0" applyFont="1" applyFill="1" applyBorder="1" applyAlignment="1">
      <alignment horizontal="center" vertical="center" wrapText="1"/>
    </xf>
    <xf numFmtId="0" fontId="68" fillId="0" borderId="67" xfId="0" applyFont="1" applyFill="1" applyBorder="1" applyAlignment="1">
      <alignment horizontal="center" vertical="center" wrapText="1"/>
    </xf>
    <xf numFmtId="189" fontId="92" fillId="0" borderId="0" xfId="0" quotePrefix="1" applyNumberFormat="1" applyFont="1" applyFill="1" applyBorder="1" applyAlignment="1">
      <alignment horizontal="center" vertical="center"/>
    </xf>
    <xf numFmtId="189" fontId="60" fillId="0" borderId="0" xfId="0" applyNumberFormat="1" applyFont="1" applyBorder="1" applyAlignment="1">
      <alignment horizontal="center" vertical="center"/>
    </xf>
    <xf numFmtId="0" fontId="60" fillId="0" borderId="0" xfId="0" applyNumberFormat="1" applyFont="1" applyFill="1" applyBorder="1" applyAlignment="1">
      <alignment horizontal="center" vertical="center" wrapText="1"/>
    </xf>
    <xf numFmtId="189" fontId="84" fillId="0" borderId="28" xfId="0" quotePrefix="1" applyNumberFormat="1" applyFont="1" applyFill="1" applyBorder="1" applyAlignment="1">
      <alignment horizontal="center" vertical="center"/>
    </xf>
    <xf numFmtId="0" fontId="84" fillId="0" borderId="28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60" fillId="0" borderId="28" xfId="0" applyFont="1" applyFill="1" applyBorder="1" applyAlignment="1">
      <alignment horizontal="right" vertical="center"/>
    </xf>
    <xf numFmtId="0" fontId="62" fillId="0" borderId="62" xfId="0" applyFont="1" applyFill="1" applyBorder="1" applyAlignment="1">
      <alignment horizontal="center" vertical="center" wrapText="1"/>
    </xf>
    <xf numFmtId="0" fontId="62" fillId="0" borderId="63" xfId="0" applyFont="1" applyFill="1" applyBorder="1" applyAlignment="1">
      <alignment horizontal="center" vertical="center"/>
    </xf>
    <xf numFmtId="0" fontId="62" fillId="0" borderId="64" xfId="0" applyFont="1" applyFill="1" applyBorder="1" applyAlignment="1">
      <alignment horizontal="center" vertical="center" wrapText="1"/>
    </xf>
    <xf numFmtId="0" fontId="62" fillId="0" borderId="59" xfId="0" applyFont="1" applyFill="1" applyBorder="1" applyAlignment="1">
      <alignment horizontal="center" vertical="center" wrapText="1"/>
    </xf>
    <xf numFmtId="0" fontId="62" fillId="0" borderId="68" xfId="0" applyFont="1" applyFill="1" applyBorder="1" applyAlignment="1">
      <alignment horizontal="center" vertical="center"/>
    </xf>
    <xf numFmtId="0" fontId="62" fillId="0" borderId="69" xfId="0" applyFont="1" applyFill="1" applyBorder="1" applyAlignment="1">
      <alignment horizontal="center" vertical="center"/>
    </xf>
    <xf numFmtId="0" fontId="62" fillId="0" borderId="70" xfId="0" applyFont="1" applyFill="1" applyBorder="1" applyAlignment="1">
      <alignment horizontal="center" vertical="center"/>
    </xf>
    <xf numFmtId="0" fontId="62" fillId="0" borderId="71" xfId="0" applyFont="1" applyFill="1" applyBorder="1" applyAlignment="1">
      <alignment horizontal="center" vertical="center" wrapText="1"/>
    </xf>
    <xf numFmtId="0" fontId="92" fillId="0" borderId="0" xfId="0" applyNumberFormat="1" applyFont="1" applyFill="1" applyBorder="1" applyAlignment="1">
      <alignment horizontal="center" vertical="center"/>
    </xf>
    <xf numFmtId="0" fontId="74" fillId="0" borderId="0" xfId="8" applyFont="1" applyAlignment="1">
      <alignment horizontal="left" vertical="center"/>
    </xf>
    <xf numFmtId="0" fontId="34" fillId="0" borderId="0" xfId="8" applyFont="1" applyAlignment="1">
      <alignment horizontal="justify" vertical="top" wrapText="1"/>
    </xf>
    <xf numFmtId="0" fontId="34" fillId="0" borderId="0" xfId="8" applyFont="1" applyAlignment="1">
      <alignment horizontal="right" vertical="top" wrapText="1"/>
    </xf>
    <xf numFmtId="0" fontId="45" fillId="0" borderId="0" xfId="8" applyFont="1" applyAlignment="1">
      <alignment horizontal="left" vertical="center" wrapText="1"/>
    </xf>
    <xf numFmtId="0" fontId="45" fillId="0" borderId="0" xfId="8" applyFont="1" applyAlignment="1">
      <alignment vertical="top" wrapText="1"/>
    </xf>
    <xf numFmtId="0" fontId="45" fillId="0" borderId="0" xfId="8" applyFont="1" applyAlignment="1">
      <alignment horizontal="justify" vertical="top" wrapText="1"/>
    </xf>
    <xf numFmtId="0" fontId="42" fillId="0" borderId="0" xfId="8" applyFont="1" applyAlignment="1">
      <alignment horizontal="justify" vertical="top" wrapText="1"/>
    </xf>
    <xf numFmtId="0" fontId="42" fillId="0" borderId="0" xfId="8" applyFont="1" applyAlignment="1">
      <alignment vertical="top" wrapText="1"/>
    </xf>
    <xf numFmtId="0" fontId="11" fillId="0" borderId="0" xfId="8" applyFont="1" applyAlignment="1">
      <alignment horizontal="left" vertical="center"/>
    </xf>
    <xf numFmtId="0" fontId="73" fillId="0" borderId="23" xfId="8" applyFont="1" applyBorder="1" applyAlignment="1">
      <alignment horizontal="justify" vertical="top" wrapText="1"/>
    </xf>
    <xf numFmtId="0" fontId="34" fillId="0" borderId="1" xfId="8" applyFont="1" applyBorder="1" applyAlignment="1">
      <alignment horizontal="center" vertical="center" wrapText="1"/>
    </xf>
    <xf numFmtId="0" fontId="34" fillId="0" borderId="39" xfId="8" applyFont="1" applyBorder="1" applyAlignment="1">
      <alignment horizontal="center" vertical="center" wrapText="1"/>
    </xf>
    <xf numFmtId="0" fontId="34" fillId="0" borderId="24" xfId="8" applyFont="1" applyBorder="1" applyAlignment="1">
      <alignment horizontal="center" vertical="center" wrapText="1"/>
    </xf>
    <xf numFmtId="0" fontId="70" fillId="0" borderId="24" xfId="8" applyFont="1" applyBorder="1" applyAlignment="1">
      <alignment horizontal="center" vertical="center" wrapText="1"/>
    </xf>
    <xf numFmtId="0" fontId="70" fillId="0" borderId="39" xfId="8" applyFont="1" applyBorder="1" applyAlignment="1">
      <alignment horizontal="center" vertical="center" wrapText="1"/>
    </xf>
    <xf numFmtId="0" fontId="71" fillId="0" borderId="24" xfId="8" applyFont="1" applyBorder="1" applyAlignment="1">
      <alignment horizontal="center" vertical="center" wrapText="1"/>
    </xf>
    <xf numFmtId="0" fontId="71" fillId="0" borderId="42" xfId="8" applyFont="1" applyBorder="1" applyAlignment="1">
      <alignment horizontal="center" vertical="center" wrapText="1"/>
    </xf>
    <xf numFmtId="0" fontId="71" fillId="0" borderId="39" xfId="8" applyFont="1" applyBorder="1" applyAlignment="1">
      <alignment horizontal="center" vertical="center" wrapText="1"/>
    </xf>
    <xf numFmtId="0" fontId="50" fillId="0" borderId="24" xfId="8" applyFont="1" applyBorder="1" applyAlignment="1">
      <alignment horizontal="center" vertical="center" wrapText="1"/>
    </xf>
    <xf numFmtId="0" fontId="50" fillId="0" borderId="42" xfId="8" applyFont="1" applyBorder="1" applyAlignment="1">
      <alignment horizontal="center" vertical="center" wrapText="1"/>
    </xf>
    <xf numFmtId="0" fontId="34" fillId="0" borderId="19" xfId="8" applyFont="1" applyBorder="1" applyAlignment="1">
      <alignment horizontal="center" vertical="center" wrapText="1"/>
    </xf>
    <xf numFmtId="0" fontId="34" fillId="0" borderId="18" xfId="8" applyFont="1" applyBorder="1" applyAlignment="1">
      <alignment horizontal="center" vertical="center" wrapText="1"/>
    </xf>
    <xf numFmtId="0" fontId="34" fillId="0" borderId="14" xfId="8" applyFont="1" applyBorder="1" applyAlignment="1">
      <alignment horizontal="center" vertical="center" wrapText="1"/>
    </xf>
    <xf numFmtId="0" fontId="53" fillId="0" borderId="18" xfId="8" applyFont="1" applyBorder="1" applyAlignment="1">
      <alignment horizontal="center" vertical="center" wrapText="1"/>
    </xf>
    <xf numFmtId="0" fontId="72" fillId="0" borderId="14" xfId="8" applyFont="1" applyBorder="1" applyAlignment="1">
      <alignment horizontal="center" vertical="center" wrapText="1"/>
    </xf>
    <xf numFmtId="0" fontId="31" fillId="0" borderId="18" xfId="8" applyFont="1" applyBorder="1" applyAlignment="1">
      <alignment horizontal="center" vertical="center" wrapText="1"/>
    </xf>
    <xf numFmtId="0" fontId="31" fillId="0" borderId="14" xfId="8" applyFont="1" applyBorder="1" applyAlignment="1">
      <alignment horizontal="center" vertical="center" wrapText="1"/>
    </xf>
    <xf numFmtId="0" fontId="34" fillId="0" borderId="9" xfId="8" applyFont="1" applyBorder="1" applyAlignment="1">
      <alignment horizontal="center" vertical="center" wrapText="1"/>
    </xf>
    <xf numFmtId="0" fontId="34" fillId="0" borderId="4" xfId="8" applyFont="1" applyBorder="1" applyAlignment="1">
      <alignment horizontal="justify" vertical="center" wrapText="1"/>
    </xf>
    <xf numFmtId="0" fontId="34" fillId="0" borderId="4" xfId="8" applyFont="1" applyBorder="1" applyAlignment="1">
      <alignment horizontal="right" vertical="center" wrapText="1"/>
    </xf>
    <xf numFmtId="0" fontId="34" fillId="0" borderId="29" xfId="8" applyFont="1" applyBorder="1" applyAlignment="1">
      <alignment horizontal="center" vertical="center" wrapText="1"/>
    </xf>
    <xf numFmtId="0" fontId="34" fillId="0" borderId="6" xfId="8" applyFont="1" applyBorder="1" applyAlignment="1">
      <alignment horizontal="center" vertical="center" wrapText="1"/>
    </xf>
    <xf numFmtId="0" fontId="34" fillId="0" borderId="23" xfId="8" applyFont="1" applyBorder="1" applyAlignment="1">
      <alignment horizontal="center" vertical="center" wrapText="1"/>
    </xf>
    <xf numFmtId="0" fontId="34" fillId="0" borderId="42" xfId="8" applyFont="1" applyBorder="1" applyAlignment="1">
      <alignment horizontal="center" vertical="center" wrapText="1"/>
    </xf>
    <xf numFmtId="0" fontId="69" fillId="0" borderId="24" xfId="8" applyFont="1" applyBorder="1" applyAlignment="1">
      <alignment horizontal="center" vertical="center" wrapText="1"/>
    </xf>
    <xf numFmtId="0" fontId="69" fillId="0" borderId="42" xfId="8" applyFont="1" applyBorder="1" applyAlignment="1">
      <alignment horizontal="center" vertical="center" wrapText="1"/>
    </xf>
    <xf numFmtId="0" fontId="44" fillId="0" borderId="0" xfId="0" quotePrefix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34" fillId="0" borderId="41" xfId="8" applyFont="1" applyBorder="1" applyAlignment="1">
      <alignment horizontal="center" vertical="center" wrapText="1"/>
    </xf>
    <xf numFmtId="0" fontId="34" fillId="0" borderId="40" xfId="8" applyFont="1" applyBorder="1" applyAlignment="1">
      <alignment horizontal="center" vertical="center" wrapText="1"/>
    </xf>
    <xf numFmtId="183" fontId="46" fillId="0" borderId="0" xfId="8" applyNumberFormat="1" applyFont="1" applyBorder="1" applyAlignment="1">
      <alignment horizontal="center" vertical="center" wrapText="1"/>
    </xf>
    <xf numFmtId="183" fontId="87" fillId="0" borderId="0" xfId="8" applyNumberFormat="1" applyFont="1" applyBorder="1" applyAlignment="1">
      <alignment horizontal="center" vertical="center" wrapText="1"/>
    </xf>
    <xf numFmtId="0" fontId="35" fillId="0" borderId="43" xfId="8" applyFont="1" applyBorder="1" applyAlignment="1">
      <alignment horizontal="center" vertical="center" wrapText="1"/>
    </xf>
    <xf numFmtId="0" fontId="41" fillId="0" borderId="23" xfId="8" applyFont="1" applyBorder="1" applyAlignment="1">
      <alignment horizontal="justify" vertical="top" wrapText="1"/>
    </xf>
    <xf numFmtId="0" fontId="41" fillId="0" borderId="0" xfId="8" applyFont="1" applyBorder="1" applyAlignment="1">
      <alignment horizontal="justify" vertical="top" wrapText="1"/>
    </xf>
    <xf numFmtId="3" fontId="44" fillId="0" borderId="0" xfId="0" quotePrefix="1" applyNumberFormat="1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76" fillId="0" borderId="4" xfId="0" applyFont="1" applyFill="1" applyBorder="1" applyAlignment="1">
      <alignment horizontal="center" vertical="center" wrapText="1"/>
    </xf>
    <xf numFmtId="0" fontId="34" fillId="0" borderId="7" xfId="8" applyFont="1" applyBorder="1" applyAlignment="1">
      <alignment horizontal="center" vertical="center" wrapText="1"/>
    </xf>
    <xf numFmtId="0" fontId="34" fillId="0" borderId="3" xfId="8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19" xfId="0" quotePrefix="1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86" fillId="0" borderId="0" xfId="0" quotePrefix="1" applyFont="1" applyBorder="1" applyAlignment="1">
      <alignment horizontal="center" vertical="center" wrapText="1"/>
    </xf>
    <xf numFmtId="0" fontId="86" fillId="0" borderId="0" xfId="0" applyFont="1" applyBorder="1" applyAlignment="1">
      <alignment horizontal="center" vertical="center" wrapText="1"/>
    </xf>
    <xf numFmtId="0" fontId="86" fillId="0" borderId="19" xfId="0" quotePrefix="1" applyFont="1" applyBorder="1" applyAlignment="1">
      <alignment horizontal="center" vertical="center" wrapText="1"/>
    </xf>
    <xf numFmtId="0" fontId="86" fillId="0" borderId="19" xfId="0" applyFont="1" applyBorder="1" applyAlignment="1">
      <alignment horizontal="center" vertical="center" wrapText="1"/>
    </xf>
    <xf numFmtId="0" fontId="76" fillId="0" borderId="19" xfId="0" quotePrefix="1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center" wrapText="1"/>
    </xf>
    <xf numFmtId="0" fontId="76" fillId="0" borderId="0" xfId="0" quotePrefix="1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53" fillId="0" borderId="42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76" fillId="0" borderId="38" xfId="0" applyNumberFormat="1" applyFont="1" applyFill="1" applyBorder="1" applyAlignment="1">
      <alignment horizontal="center" vertical="center" wrapText="1"/>
    </xf>
    <xf numFmtId="3" fontId="76" fillId="0" borderId="84" xfId="0" applyNumberFormat="1" applyFont="1" applyFill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justify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72" xfId="0" applyFont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center" vertical="center" wrapText="1"/>
    </xf>
    <xf numFmtId="3" fontId="40" fillId="0" borderId="19" xfId="0" applyNumberFormat="1" applyFont="1" applyFill="1" applyBorder="1" applyAlignment="1">
      <alignment horizontal="center" vertical="center" wrapText="1"/>
    </xf>
    <xf numFmtId="3" fontId="76" fillId="0" borderId="83" xfId="0" applyNumberFormat="1" applyFont="1" applyFill="1" applyBorder="1" applyAlignment="1">
      <alignment horizontal="center" vertical="center" wrapText="1"/>
    </xf>
    <xf numFmtId="3" fontId="76" fillId="0" borderId="82" xfId="0" applyNumberFormat="1" applyFont="1" applyFill="1" applyBorder="1" applyAlignment="1">
      <alignment horizontal="center" vertical="center" wrapText="1"/>
    </xf>
    <xf numFmtId="0" fontId="75" fillId="0" borderId="23" xfId="0" applyFont="1" applyBorder="1" applyAlignment="1">
      <alignment horizontal="justify" vertical="top" wrapText="1"/>
    </xf>
    <xf numFmtId="0" fontId="53" fillId="0" borderId="6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3" fontId="28" fillId="0" borderId="17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3" fontId="40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76" fillId="0" borderId="84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right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7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1" fillId="0" borderId="34" xfId="8" applyFont="1" applyBorder="1" applyAlignment="1">
      <alignment horizontal="center" vertical="center" wrapText="1"/>
    </xf>
    <xf numFmtId="0" fontId="53" fillId="0" borderId="0" xfId="8" applyFont="1" applyAlignment="1">
      <alignment horizontal="center" vertical="center" wrapText="1"/>
    </xf>
    <xf numFmtId="0" fontId="42" fillId="0" borderId="0" xfId="8" applyFont="1" applyAlignment="1">
      <alignment horizontal="center" vertical="center" wrapText="1"/>
    </xf>
    <xf numFmtId="0" fontId="79" fillId="0" borderId="84" xfId="8" applyFont="1" applyBorder="1" applyAlignment="1">
      <alignment horizontal="center" vertical="center" wrapText="1"/>
    </xf>
    <xf numFmtId="0" fontId="34" fillId="0" borderId="33" xfId="8" applyFont="1" applyBorder="1" applyAlignment="1">
      <alignment horizontal="center" vertical="center" wrapText="1"/>
    </xf>
    <xf numFmtId="0" fontId="34" fillId="0" borderId="72" xfId="8" applyFont="1" applyBorder="1" applyAlignment="1">
      <alignment horizontal="center" vertical="center" wrapText="1"/>
    </xf>
    <xf numFmtId="0" fontId="34" fillId="0" borderId="25" xfId="8" applyFont="1" applyBorder="1" applyAlignment="1">
      <alignment horizontal="center" vertical="center" wrapText="1"/>
    </xf>
    <xf numFmtId="0" fontId="34" fillId="0" borderId="43" xfId="8" applyFont="1" applyBorder="1" applyAlignment="1">
      <alignment horizontal="center" vertical="center" wrapText="1"/>
    </xf>
    <xf numFmtId="0" fontId="38" fillId="0" borderId="6" xfId="8" applyFont="1" applyBorder="1" applyAlignment="1">
      <alignment horizontal="center" vertical="center" wrapText="1"/>
    </xf>
    <xf numFmtId="0" fontId="38" fillId="0" borderId="23" xfId="8" applyFont="1" applyBorder="1" applyAlignment="1">
      <alignment horizontal="center" vertical="center" wrapText="1"/>
    </xf>
    <xf numFmtId="0" fontId="38" fillId="0" borderId="29" xfId="8" applyFont="1" applyBorder="1" applyAlignment="1">
      <alignment horizontal="center" vertical="center" wrapText="1"/>
    </xf>
    <xf numFmtId="0" fontId="38" fillId="0" borderId="19" xfId="8" applyFont="1" applyBorder="1" applyAlignment="1">
      <alignment horizontal="center" vertical="center" wrapText="1"/>
    </xf>
    <xf numFmtId="0" fontId="38" fillId="0" borderId="0" xfId="8" applyFont="1" applyBorder="1" applyAlignment="1">
      <alignment horizontal="center" vertical="center" wrapText="1"/>
    </xf>
    <xf numFmtId="0" fontId="38" fillId="0" borderId="1" xfId="8" applyFont="1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179" fontId="29" fillId="0" borderId="0" xfId="0" applyNumberFormat="1" applyFont="1" applyBorder="1" applyAlignment="1">
      <alignment horizontal="center" vertical="center" wrapText="1"/>
    </xf>
    <xf numFmtId="179" fontId="40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3" fontId="40" fillId="0" borderId="0" xfId="0" applyNumberFormat="1" applyFont="1" applyBorder="1" applyAlignment="1">
      <alignment horizontal="center" vertical="center" wrapText="1"/>
    </xf>
    <xf numFmtId="0" fontId="79" fillId="0" borderId="19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justify" vertical="center" wrapText="1"/>
    </xf>
    <xf numFmtId="0" fontId="34" fillId="0" borderId="4" xfId="0" applyFont="1" applyBorder="1" applyAlignment="1">
      <alignment horizontal="justify" vertical="center" wrapText="1"/>
    </xf>
    <xf numFmtId="0" fontId="32" fillId="0" borderId="23" xfId="0" applyFont="1" applyBorder="1" applyAlignment="1">
      <alignment horizontal="justify" vertical="center" wrapText="1"/>
    </xf>
    <xf numFmtId="0" fontId="32" fillId="0" borderId="4" xfId="0" applyFont="1" applyBorder="1" applyAlignment="1">
      <alignment horizontal="justify" vertical="center" wrapText="1"/>
    </xf>
    <xf numFmtId="0" fontId="29" fillId="0" borderId="23" xfId="0" applyFont="1" applyBorder="1" applyAlignment="1">
      <alignment horizontal="justify" vertical="center" wrapText="1"/>
    </xf>
    <xf numFmtId="0" fontId="29" fillId="0" borderId="4" xfId="0" applyFont="1" applyBorder="1" applyAlignment="1">
      <alignment horizontal="justify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79" fontId="76" fillId="0" borderId="82" xfId="0" applyNumberFormat="1" applyFont="1" applyFill="1" applyBorder="1" applyAlignment="1">
      <alignment horizontal="center" vertical="center" wrapText="1"/>
    </xf>
    <xf numFmtId="3" fontId="44" fillId="0" borderId="82" xfId="0" applyNumberFormat="1" applyFont="1" applyBorder="1" applyAlignment="1">
      <alignment horizontal="center" vertical="center" wrapText="1"/>
    </xf>
    <xf numFmtId="3" fontId="76" fillId="0" borderId="0" xfId="0" applyNumberFormat="1" applyFont="1" applyBorder="1" applyAlignment="1">
      <alignment horizontal="center" vertical="center" wrapText="1"/>
    </xf>
    <xf numFmtId="3" fontId="76" fillId="0" borderId="0" xfId="0" applyNumberFormat="1" applyFont="1" applyFill="1" applyBorder="1" applyAlignment="1">
      <alignment horizontal="center" vertical="center" wrapText="1"/>
    </xf>
    <xf numFmtId="0" fontId="72" fillId="0" borderId="82" xfId="0" applyFont="1" applyBorder="1" applyAlignment="1">
      <alignment horizontal="center" vertical="center" wrapText="1"/>
    </xf>
    <xf numFmtId="0" fontId="76" fillId="0" borderId="82" xfId="0" applyFont="1" applyFill="1" applyBorder="1" applyAlignment="1">
      <alignment horizontal="center" vertical="center" wrapText="1"/>
    </xf>
    <xf numFmtId="3" fontId="32" fillId="0" borderId="23" xfId="0" applyNumberFormat="1" applyFont="1" applyBorder="1" applyAlignment="1">
      <alignment horizontal="justify" vertical="center" wrapText="1"/>
    </xf>
    <xf numFmtId="0" fontId="29" fillId="0" borderId="4" xfId="0" applyFont="1" applyBorder="1" applyAlignment="1">
      <alignment horizontal="right" vertical="center" wrapText="1"/>
    </xf>
  </cellXfs>
  <cellStyles count="11">
    <cellStyle name="쉼표 [0]" xfId="1" builtinId="6"/>
    <cellStyle name="쉼표 [0] 2" xfId="2"/>
    <cellStyle name="쉼표 [0] 3" xfId="3"/>
    <cellStyle name="쉼표 [0] 3 2" xfId="4"/>
    <cellStyle name="콤마 [0]_해안선및도서" xfId="5"/>
    <cellStyle name="통화 [0]" xfId="6" builtinId="7"/>
    <cellStyle name="표준" xfId="0" builtinId="0"/>
    <cellStyle name="표준 10" xfId="7"/>
    <cellStyle name="표준 2" xfId="8"/>
    <cellStyle name="표준 3" xfId="9"/>
    <cellStyle name="표준_도시계획과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24"/>
  <sheetViews>
    <sheetView workbookViewId="0">
      <selection activeCell="J19" sqref="J19"/>
    </sheetView>
  </sheetViews>
  <sheetFormatPr defaultRowHeight="13.5"/>
  <cols>
    <col min="1" max="1" width="5" customWidth="1"/>
    <col min="2" max="2" width="7.6640625" customWidth="1"/>
    <col min="3" max="3" width="5.6640625" customWidth="1"/>
    <col min="4" max="4" width="6.5546875" customWidth="1"/>
    <col min="5" max="5" width="8.33203125" customWidth="1"/>
    <col min="6" max="6" width="7.109375" customWidth="1"/>
    <col min="7" max="7" width="6.88671875" customWidth="1"/>
    <col min="8" max="8" width="12.33203125" customWidth="1"/>
    <col min="9" max="9" width="7.88671875" customWidth="1"/>
    <col min="10" max="10" width="8" customWidth="1"/>
    <col min="12" max="12" width="32.88671875" bestFit="1" customWidth="1"/>
  </cols>
  <sheetData>
    <row r="2" spans="1:12" ht="32.25" customHeight="1">
      <c r="A2" s="558" t="s">
        <v>245</v>
      </c>
      <c r="B2" s="558"/>
      <c r="C2" s="558"/>
      <c r="D2" s="558"/>
      <c r="E2" s="558"/>
      <c r="F2" s="558"/>
      <c r="G2" s="558"/>
      <c r="H2" s="558"/>
      <c r="I2" s="558"/>
      <c r="J2" s="558"/>
    </row>
    <row r="3" spans="1:12" ht="32.25" customHeight="1">
      <c r="A3" s="558" t="s">
        <v>3</v>
      </c>
      <c r="B3" s="558"/>
      <c r="C3" s="558"/>
      <c r="D3" s="558"/>
      <c r="E3" s="558"/>
      <c r="F3" s="558"/>
      <c r="G3" s="558"/>
      <c r="H3" s="558"/>
      <c r="I3" s="558"/>
      <c r="J3" s="558"/>
      <c r="L3" s="33"/>
    </row>
    <row r="4" spans="1:12" ht="35.25" customHeight="1">
      <c r="A4" s="2"/>
    </row>
    <row r="5" spans="1:12" ht="19.5" customHeight="1" thickBot="1">
      <c r="A5" s="559" t="s">
        <v>4</v>
      </c>
      <c r="B5" s="559"/>
      <c r="C5" s="168"/>
      <c r="D5" s="12"/>
      <c r="E5" s="12"/>
      <c r="F5" s="12"/>
      <c r="G5" s="12"/>
      <c r="H5" s="8"/>
      <c r="I5" s="560"/>
      <c r="J5" s="560"/>
    </row>
    <row r="6" spans="1:12" ht="36" customHeight="1">
      <c r="A6" s="561" t="s">
        <v>429</v>
      </c>
      <c r="B6" s="13" t="s">
        <v>45</v>
      </c>
      <c r="C6" s="14"/>
      <c r="D6" s="563" t="s">
        <v>246</v>
      </c>
      <c r="E6" s="563"/>
      <c r="F6" s="563"/>
      <c r="G6" s="563"/>
      <c r="H6" s="563"/>
      <c r="I6" s="564"/>
      <c r="J6" s="165" t="s">
        <v>247</v>
      </c>
    </row>
    <row r="7" spans="1:12" ht="30" customHeight="1">
      <c r="A7" s="562"/>
      <c r="B7" s="565" t="s">
        <v>248</v>
      </c>
      <c r="C7" s="15" t="s">
        <v>6</v>
      </c>
      <c r="D7" s="549" t="s">
        <v>7</v>
      </c>
      <c r="E7" s="550"/>
      <c r="F7" s="144" t="s">
        <v>8</v>
      </c>
      <c r="G7" s="16" t="s">
        <v>9</v>
      </c>
      <c r="H7" s="401" t="s">
        <v>10</v>
      </c>
      <c r="I7" s="115" t="s">
        <v>249</v>
      </c>
      <c r="J7" s="136" t="s">
        <v>250</v>
      </c>
    </row>
    <row r="8" spans="1:12" ht="19.5" customHeight="1">
      <c r="A8" s="547" t="s">
        <v>0</v>
      </c>
      <c r="B8" s="565"/>
      <c r="C8" s="553" t="s">
        <v>329</v>
      </c>
      <c r="D8" s="568" t="s">
        <v>330</v>
      </c>
      <c r="E8" s="17" t="s">
        <v>11</v>
      </c>
      <c r="F8" s="554" t="s">
        <v>324</v>
      </c>
      <c r="G8" s="553" t="s">
        <v>325</v>
      </c>
      <c r="H8" s="554" t="s">
        <v>326</v>
      </c>
      <c r="I8" s="553" t="s">
        <v>327</v>
      </c>
      <c r="J8" s="551" t="s">
        <v>5</v>
      </c>
    </row>
    <row r="9" spans="1:12" ht="27" customHeight="1">
      <c r="A9" s="548"/>
      <c r="B9" s="566"/>
      <c r="C9" s="553"/>
      <c r="D9" s="568"/>
      <c r="E9" s="18" t="s">
        <v>328</v>
      </c>
      <c r="F9" s="554"/>
      <c r="G9" s="553"/>
      <c r="H9" s="555"/>
      <c r="I9" s="556"/>
      <c r="J9" s="552"/>
    </row>
    <row r="10" spans="1:12">
      <c r="A10" s="146"/>
      <c r="B10" s="144"/>
      <c r="C10" s="145"/>
      <c r="D10" s="145"/>
      <c r="E10" s="19"/>
      <c r="F10" s="145"/>
      <c r="G10" s="145"/>
      <c r="H10" s="145"/>
      <c r="I10" s="145"/>
      <c r="J10" s="145"/>
    </row>
    <row r="11" spans="1:12" s="182" customFormat="1" ht="56.25" customHeight="1">
      <c r="A11" s="20">
        <v>2018</v>
      </c>
      <c r="B11" s="255">
        <v>19886</v>
      </c>
      <c r="C11" s="251">
        <v>20962</v>
      </c>
      <c r="D11" s="255">
        <v>8525</v>
      </c>
      <c r="E11" s="255">
        <v>5858</v>
      </c>
      <c r="F11" s="255">
        <v>5513</v>
      </c>
      <c r="G11" s="255">
        <v>710</v>
      </c>
      <c r="H11" s="400">
        <v>5409</v>
      </c>
      <c r="I11" s="255">
        <v>805</v>
      </c>
      <c r="J11" s="254">
        <v>105.4</v>
      </c>
    </row>
    <row r="12" spans="1:12" s="182" customFormat="1" ht="56.25" customHeight="1">
      <c r="A12" s="20">
        <v>2019</v>
      </c>
      <c r="B12" s="255">
        <v>19847</v>
      </c>
      <c r="C12" s="251">
        <v>21011</v>
      </c>
      <c r="D12" s="255">
        <v>8404</v>
      </c>
      <c r="E12" s="255">
        <v>5848</v>
      </c>
      <c r="F12" s="255">
        <v>5647</v>
      </c>
      <c r="G12" s="255">
        <v>710</v>
      </c>
      <c r="H12" s="400">
        <v>5436</v>
      </c>
      <c r="I12" s="255">
        <v>814</v>
      </c>
      <c r="J12" s="298">
        <v>105.9</v>
      </c>
    </row>
    <row r="13" spans="1:12" s="182" customFormat="1" ht="56.25" customHeight="1">
      <c r="A13" s="20">
        <v>2020</v>
      </c>
      <c r="B13" s="256">
        <v>20508</v>
      </c>
      <c r="C13" s="251">
        <v>21072</v>
      </c>
      <c r="D13" s="256">
        <v>8309</v>
      </c>
      <c r="E13" s="256">
        <v>5761</v>
      </c>
      <c r="F13" s="256">
        <v>5802</v>
      </c>
      <c r="G13" s="256">
        <v>710</v>
      </c>
      <c r="H13" s="402">
        <v>5461</v>
      </c>
      <c r="I13" s="256">
        <v>790</v>
      </c>
      <c r="J13" s="205">
        <v>102.8</v>
      </c>
    </row>
    <row r="14" spans="1:12" s="182" customFormat="1" ht="56.25" customHeight="1">
      <c r="A14" s="280">
        <v>2021</v>
      </c>
      <c r="B14" s="281">
        <v>21352</v>
      </c>
      <c r="C14" s="279">
        <v>20990</v>
      </c>
      <c r="D14" s="281">
        <v>8078</v>
      </c>
      <c r="E14" s="281">
        <v>5577</v>
      </c>
      <c r="F14" s="281">
        <v>5984</v>
      </c>
      <c r="G14" s="281">
        <v>699</v>
      </c>
      <c r="H14" s="403">
        <v>5454</v>
      </c>
      <c r="I14" s="281">
        <v>775</v>
      </c>
      <c r="J14" s="484">
        <v>98.304608467590853</v>
      </c>
    </row>
    <row r="15" spans="1:12" s="182" customFormat="1" ht="56.25" customHeight="1">
      <c r="A15" s="411">
        <v>2022</v>
      </c>
      <c r="B15" s="442">
        <v>21635</v>
      </c>
      <c r="C15" s="442">
        <v>21023</v>
      </c>
      <c r="D15" s="442">
        <v>8078</v>
      </c>
      <c r="E15" s="442">
        <v>5577</v>
      </c>
      <c r="F15" s="442">
        <v>5987</v>
      </c>
      <c r="G15" s="443">
        <v>699</v>
      </c>
      <c r="H15" s="442">
        <v>5486</v>
      </c>
      <c r="I15" s="442">
        <v>773</v>
      </c>
      <c r="J15" s="444">
        <v>97.16</v>
      </c>
    </row>
    <row r="16" spans="1:12" ht="15" customHeight="1" thickBot="1">
      <c r="A16" s="151"/>
      <c r="B16" s="21"/>
      <c r="C16" s="22"/>
      <c r="D16" s="23"/>
      <c r="E16" s="22"/>
      <c r="F16" s="23"/>
      <c r="G16" s="172"/>
      <c r="H16" s="22"/>
      <c r="I16" s="22"/>
      <c r="J16" s="24"/>
    </row>
    <row r="17" spans="1:10">
      <c r="A17" s="567"/>
      <c r="B17" s="567"/>
      <c r="C17" s="567"/>
      <c r="D17" s="116"/>
      <c r="E17" s="567"/>
      <c r="F17" s="567"/>
      <c r="G17" s="567"/>
      <c r="H17" s="567"/>
      <c r="I17" s="116"/>
      <c r="J17" s="116"/>
    </row>
    <row r="18" spans="1:10" ht="16.5">
      <c r="A18" s="6" t="s">
        <v>434</v>
      </c>
      <c r="B18" s="8"/>
      <c r="C18" s="8"/>
      <c r="D18" s="8"/>
      <c r="E18" s="8"/>
      <c r="F18" s="8"/>
      <c r="G18" s="8"/>
      <c r="H18" s="8"/>
      <c r="I18" s="8"/>
      <c r="J18" s="174" t="s">
        <v>435</v>
      </c>
    </row>
    <row r="19" spans="1:10" s="184" customFormat="1" ht="16.5">
      <c r="A19" s="6" t="s">
        <v>342</v>
      </c>
      <c r="B19" s="8"/>
      <c r="C19" s="8"/>
      <c r="D19" s="8"/>
      <c r="E19" s="8"/>
      <c r="F19" s="8"/>
      <c r="G19" s="8"/>
      <c r="H19" s="8"/>
      <c r="I19" s="183"/>
      <c r="J19" s="183"/>
    </row>
    <row r="20" spans="1:10" s="184" customFormat="1" ht="16.5">
      <c r="A20" s="6" t="s">
        <v>343</v>
      </c>
      <c r="B20" s="8"/>
      <c r="C20" s="8"/>
      <c r="D20" s="8"/>
      <c r="E20" s="8"/>
      <c r="F20" s="8"/>
      <c r="G20" s="8"/>
      <c r="H20" s="8"/>
      <c r="I20" s="183"/>
      <c r="J20" s="183"/>
    </row>
    <row r="21" spans="1:10" s="184" customFormat="1" ht="16.5">
      <c r="A21" s="189" t="s">
        <v>351</v>
      </c>
      <c r="B21" s="190"/>
      <c r="C21" s="190"/>
      <c r="D21" s="190"/>
      <c r="E21" s="8"/>
      <c r="F21" s="8"/>
      <c r="G21" s="8"/>
      <c r="H21" s="8"/>
      <c r="I21" s="183"/>
      <c r="J21" s="183"/>
    </row>
    <row r="22" spans="1:10" s="184" customFormat="1" ht="16.5">
      <c r="A22" s="6" t="s">
        <v>352</v>
      </c>
      <c r="B22" s="8"/>
      <c r="C22" s="8"/>
      <c r="D22" s="8"/>
      <c r="E22" s="8"/>
      <c r="F22" s="8"/>
      <c r="G22" s="8"/>
      <c r="H22" s="8"/>
      <c r="I22" s="183"/>
      <c r="J22" s="183"/>
    </row>
    <row r="23" spans="1:10" s="184" customFormat="1" ht="16.5">
      <c r="A23" s="557" t="s">
        <v>344</v>
      </c>
      <c r="B23" s="557"/>
      <c r="C23" s="557"/>
      <c r="D23" s="557"/>
      <c r="E23" s="557"/>
      <c r="F23" s="557"/>
      <c r="G23" s="557"/>
      <c r="H23" s="8"/>
      <c r="I23" s="183"/>
      <c r="J23" s="183"/>
    </row>
    <row r="24" spans="1:10" s="184" customFormat="1" ht="16.5">
      <c r="A24" s="191" t="s">
        <v>345</v>
      </c>
      <c r="B24" s="191"/>
      <c r="C24" s="191"/>
      <c r="D24" s="191"/>
      <c r="E24" s="191"/>
      <c r="F24" s="191"/>
      <c r="G24" s="191"/>
      <c r="H24" s="191"/>
      <c r="I24" s="183"/>
      <c r="J24" s="183"/>
    </row>
  </sheetData>
  <mergeCells count="19">
    <mergeCell ref="A23:G23"/>
    <mergeCell ref="A2:J2"/>
    <mergeCell ref="A3:J3"/>
    <mergeCell ref="A5:B5"/>
    <mergeCell ref="I5:J5"/>
    <mergeCell ref="A6:A7"/>
    <mergeCell ref="F8:F9"/>
    <mergeCell ref="D6:I6"/>
    <mergeCell ref="B7:B9"/>
    <mergeCell ref="A17:C17"/>
    <mergeCell ref="E17:H17"/>
    <mergeCell ref="C8:C9"/>
    <mergeCell ref="D8:D9"/>
    <mergeCell ref="A8:A9"/>
    <mergeCell ref="D7:E7"/>
    <mergeCell ref="J8:J9"/>
    <mergeCell ref="G8:G9"/>
    <mergeCell ref="H8:H9"/>
    <mergeCell ref="I8:I9"/>
  </mergeCells>
  <phoneticPr fontId="3" type="noConversion"/>
  <pageMargins left="0.75" right="0.75" top="1" bottom="1" header="0.5" footer="0.5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opLeftCell="A3" workbookViewId="0">
      <selection activeCell="J25" sqref="J25"/>
    </sheetView>
  </sheetViews>
  <sheetFormatPr defaultRowHeight="13.5"/>
  <cols>
    <col min="1" max="1" width="7.21875" style="59" customWidth="1"/>
    <col min="2" max="11" width="6.77734375" style="59" customWidth="1"/>
    <col min="12" max="16384" width="8.88671875" style="59"/>
  </cols>
  <sheetData>
    <row r="2" spans="1:11" ht="22.5">
      <c r="A2" s="675" t="s">
        <v>307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</row>
    <row r="3" spans="1:11" ht="22.5">
      <c r="A3" s="675" t="s">
        <v>308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</row>
    <row r="4" spans="1:11" ht="15" customHeight="1">
      <c r="A4" s="60"/>
      <c r="B4" s="60"/>
    </row>
    <row r="5" spans="1:11" ht="14.25" thickBot="1">
      <c r="A5" s="676" t="s">
        <v>139</v>
      </c>
      <c r="B5" s="676"/>
      <c r="C5" s="61"/>
      <c r="D5" s="61"/>
      <c r="E5" s="61"/>
      <c r="F5" s="61"/>
      <c r="G5" s="61"/>
      <c r="H5" s="62"/>
      <c r="I5" s="62"/>
      <c r="J5" s="677" t="s">
        <v>309</v>
      </c>
      <c r="K5" s="677"/>
    </row>
    <row r="6" spans="1:11" ht="26.1" customHeight="1">
      <c r="A6" s="749" t="s">
        <v>310</v>
      </c>
      <c r="B6" s="750" t="s">
        <v>140</v>
      </c>
      <c r="C6" s="751"/>
      <c r="D6" s="751"/>
      <c r="E6" s="844" t="s">
        <v>141</v>
      </c>
      <c r="F6" s="845"/>
      <c r="G6" s="845"/>
      <c r="H6" s="846"/>
      <c r="I6" s="750" t="s">
        <v>142</v>
      </c>
      <c r="J6" s="751"/>
      <c r="K6" s="751"/>
    </row>
    <row r="7" spans="1:11" ht="26.1" customHeight="1">
      <c r="A7" s="729"/>
      <c r="B7" s="731" t="s">
        <v>143</v>
      </c>
      <c r="C7" s="752"/>
      <c r="D7" s="752"/>
      <c r="E7" s="847" t="s">
        <v>144</v>
      </c>
      <c r="F7" s="848"/>
      <c r="G7" s="848"/>
      <c r="H7" s="849"/>
      <c r="I7" s="731" t="s">
        <v>145</v>
      </c>
      <c r="J7" s="752"/>
      <c r="K7" s="752"/>
    </row>
    <row r="8" spans="1:11" ht="15" customHeight="1">
      <c r="A8" s="729" t="s">
        <v>0</v>
      </c>
      <c r="B8" s="163" t="s">
        <v>146</v>
      </c>
      <c r="C8" s="163" t="s">
        <v>147</v>
      </c>
      <c r="D8" s="163" t="s">
        <v>148</v>
      </c>
      <c r="E8" s="163" t="s">
        <v>146</v>
      </c>
      <c r="F8" s="163" t="s">
        <v>147</v>
      </c>
      <c r="G8" s="840" t="s">
        <v>148</v>
      </c>
      <c r="H8" s="841"/>
      <c r="I8" s="163" t="s">
        <v>146</v>
      </c>
      <c r="J8" s="163" t="s">
        <v>147</v>
      </c>
      <c r="K8" s="163" t="s">
        <v>148</v>
      </c>
    </row>
    <row r="9" spans="1:11" ht="15" customHeight="1">
      <c r="A9" s="730"/>
      <c r="B9" s="162" t="s">
        <v>149</v>
      </c>
      <c r="C9" s="162" t="s">
        <v>114</v>
      </c>
      <c r="D9" s="162" t="s">
        <v>43</v>
      </c>
      <c r="E9" s="162" t="s">
        <v>149</v>
      </c>
      <c r="F9" s="162" t="s">
        <v>114</v>
      </c>
      <c r="G9" s="842" t="s">
        <v>43</v>
      </c>
      <c r="H9" s="843"/>
      <c r="I9" s="162" t="s">
        <v>149</v>
      </c>
      <c r="J9" s="162" t="s">
        <v>114</v>
      </c>
      <c r="K9" s="162" t="s">
        <v>43</v>
      </c>
    </row>
    <row r="10" spans="1:11" ht="17.25" customHeight="1">
      <c r="A10" s="63"/>
      <c r="B10" s="64"/>
      <c r="C10" s="65"/>
      <c r="D10" s="65"/>
      <c r="E10" s="65"/>
      <c r="F10" s="65"/>
      <c r="G10" s="836"/>
      <c r="H10" s="836"/>
      <c r="I10" s="65"/>
      <c r="J10" s="65"/>
      <c r="K10" s="65"/>
    </row>
    <row r="11" spans="1:11" s="68" customFormat="1" ht="30" customHeight="1">
      <c r="A11" s="69">
        <v>2018</v>
      </c>
      <c r="B11" s="67">
        <v>2</v>
      </c>
      <c r="C11" s="70">
        <v>85.5</v>
      </c>
      <c r="D11" s="71">
        <v>290</v>
      </c>
      <c r="E11" s="70">
        <v>2</v>
      </c>
      <c r="F11" s="70">
        <v>71</v>
      </c>
      <c r="G11" s="838">
        <v>461</v>
      </c>
      <c r="H11" s="838"/>
      <c r="I11" s="272" t="s">
        <v>48</v>
      </c>
      <c r="J11" s="272" t="s">
        <v>48</v>
      </c>
      <c r="K11" s="272" t="s">
        <v>48</v>
      </c>
    </row>
    <row r="12" spans="1:11" ht="30" customHeight="1">
      <c r="A12" s="69">
        <v>2019</v>
      </c>
      <c r="B12" s="249">
        <v>2</v>
      </c>
      <c r="C12" s="250">
        <v>85.5</v>
      </c>
      <c r="D12" s="250">
        <v>290</v>
      </c>
      <c r="E12" s="250">
        <v>2</v>
      </c>
      <c r="F12" s="250">
        <v>71</v>
      </c>
      <c r="G12" s="837">
        <v>461</v>
      </c>
      <c r="H12" s="837"/>
      <c r="I12" s="272" t="s">
        <v>48</v>
      </c>
      <c r="J12" s="272" t="s">
        <v>48</v>
      </c>
      <c r="K12" s="272" t="s">
        <v>48</v>
      </c>
    </row>
    <row r="13" spans="1:11" s="68" customFormat="1" ht="30" customHeight="1">
      <c r="A13" s="69">
        <v>2020</v>
      </c>
      <c r="B13" s="249">
        <v>2</v>
      </c>
      <c r="C13" s="250">
        <v>85.5</v>
      </c>
      <c r="D13" s="250">
        <v>290</v>
      </c>
      <c r="E13" s="250">
        <v>2</v>
      </c>
      <c r="F13" s="483">
        <v>271</v>
      </c>
      <c r="G13" s="837">
        <v>461</v>
      </c>
      <c r="H13" s="837"/>
      <c r="I13" s="273" t="s">
        <v>48</v>
      </c>
      <c r="J13" s="273" t="s">
        <v>48</v>
      </c>
      <c r="K13" s="273" t="s">
        <v>48</v>
      </c>
    </row>
    <row r="14" spans="1:11" s="215" customFormat="1" ht="30" customHeight="1">
      <c r="A14" s="417">
        <v>2021</v>
      </c>
      <c r="B14" s="249">
        <v>2</v>
      </c>
      <c r="C14" s="250">
        <v>85.5</v>
      </c>
      <c r="D14" s="250">
        <v>290</v>
      </c>
      <c r="E14" s="250">
        <v>2</v>
      </c>
      <c r="F14" s="483">
        <v>271</v>
      </c>
      <c r="G14" s="837">
        <v>461</v>
      </c>
      <c r="H14" s="837"/>
      <c r="I14" s="410" t="s">
        <v>458</v>
      </c>
      <c r="J14" s="410" t="s">
        <v>458</v>
      </c>
      <c r="K14" s="410" t="s">
        <v>458</v>
      </c>
    </row>
    <row r="15" spans="1:11" s="215" customFormat="1" ht="30" customHeight="1" thickBot="1">
      <c r="A15" s="425">
        <v>2022</v>
      </c>
      <c r="B15" s="426">
        <v>2</v>
      </c>
      <c r="C15" s="427">
        <v>85.5</v>
      </c>
      <c r="D15" s="427">
        <v>290</v>
      </c>
      <c r="E15" s="427">
        <v>2</v>
      </c>
      <c r="F15" s="427">
        <v>71</v>
      </c>
      <c r="G15" s="839">
        <v>461</v>
      </c>
      <c r="H15" s="839"/>
      <c r="I15" s="428" t="s">
        <v>489</v>
      </c>
      <c r="J15" s="428" t="s">
        <v>489</v>
      </c>
      <c r="K15" s="428" t="s">
        <v>490</v>
      </c>
    </row>
    <row r="16" spans="1:11" ht="13.5" customHeight="1">
      <c r="A16" s="423"/>
      <c r="B16" s="423"/>
      <c r="C16" s="423"/>
      <c r="D16" s="423"/>
      <c r="E16" s="423"/>
      <c r="F16" s="423"/>
      <c r="G16" s="423"/>
      <c r="H16" s="424"/>
      <c r="I16" s="423"/>
      <c r="J16" s="423" t="s">
        <v>445</v>
      </c>
      <c r="K16" s="423"/>
    </row>
    <row r="17" spans="1:11" ht="13.5" customHeight="1" thickBot="1">
      <c r="A17" s="422"/>
      <c r="B17" s="422"/>
      <c r="C17" s="422"/>
      <c r="D17" s="422"/>
      <c r="E17" s="422"/>
      <c r="F17" s="422"/>
      <c r="G17" s="422"/>
      <c r="H17" s="422"/>
      <c r="I17" s="422"/>
      <c r="J17" s="422"/>
      <c r="K17" s="66"/>
    </row>
    <row r="18" spans="1:11" ht="26.25" customHeight="1">
      <c r="A18" s="749" t="s">
        <v>310</v>
      </c>
      <c r="B18" s="750" t="s">
        <v>151</v>
      </c>
      <c r="C18" s="751"/>
      <c r="D18" s="751"/>
      <c r="E18" s="750" t="s">
        <v>152</v>
      </c>
      <c r="F18" s="751"/>
      <c r="G18" s="751"/>
      <c r="H18" s="750" t="s">
        <v>153</v>
      </c>
      <c r="I18" s="751"/>
      <c r="J18" s="751"/>
      <c r="K18" s="161" t="s">
        <v>154</v>
      </c>
    </row>
    <row r="19" spans="1:11" ht="22.5" customHeight="1">
      <c r="A19" s="729"/>
      <c r="B19" s="731" t="s">
        <v>155</v>
      </c>
      <c r="C19" s="752"/>
      <c r="D19" s="752"/>
      <c r="E19" s="731" t="s">
        <v>311</v>
      </c>
      <c r="F19" s="752"/>
      <c r="G19" s="752"/>
      <c r="H19" s="731" t="s">
        <v>156</v>
      </c>
      <c r="I19" s="752"/>
      <c r="J19" s="752"/>
      <c r="K19" s="75" t="s">
        <v>157</v>
      </c>
    </row>
    <row r="20" spans="1:11" ht="15" customHeight="1">
      <c r="A20" s="729" t="s">
        <v>0</v>
      </c>
      <c r="B20" s="163" t="s">
        <v>146</v>
      </c>
      <c r="C20" s="163" t="s">
        <v>147</v>
      </c>
      <c r="D20" s="163" t="s">
        <v>148</v>
      </c>
      <c r="E20" s="163" t="s">
        <v>146</v>
      </c>
      <c r="F20" s="163" t="s">
        <v>147</v>
      </c>
      <c r="G20" s="163" t="s">
        <v>148</v>
      </c>
      <c r="H20" s="163" t="s">
        <v>146</v>
      </c>
      <c r="I20" s="163" t="s">
        <v>147</v>
      </c>
      <c r="J20" s="163" t="s">
        <v>148</v>
      </c>
      <c r="K20" s="163" t="s">
        <v>146</v>
      </c>
    </row>
    <row r="21" spans="1:11" ht="15" customHeight="1">
      <c r="A21" s="730"/>
      <c r="B21" s="162" t="s">
        <v>149</v>
      </c>
      <c r="C21" s="162" t="s">
        <v>114</v>
      </c>
      <c r="D21" s="162" t="s">
        <v>43</v>
      </c>
      <c r="E21" s="162" t="s">
        <v>149</v>
      </c>
      <c r="F21" s="162" t="s">
        <v>114</v>
      </c>
      <c r="G21" s="162" t="s">
        <v>43</v>
      </c>
      <c r="H21" s="162" t="s">
        <v>149</v>
      </c>
      <c r="I21" s="162" t="s">
        <v>114</v>
      </c>
      <c r="J21" s="162" t="s">
        <v>43</v>
      </c>
      <c r="K21" s="162" t="s">
        <v>149</v>
      </c>
    </row>
    <row r="22" spans="1:11" s="68" customFormat="1" ht="19.5" customHeight="1">
      <c r="A22" s="63"/>
      <c r="B22" s="64"/>
      <c r="C22" s="65"/>
      <c r="D22" s="65"/>
      <c r="E22" s="65"/>
      <c r="F22" s="65"/>
      <c r="G22" s="65"/>
      <c r="H22" s="65"/>
      <c r="I22" s="65"/>
      <c r="J22" s="65"/>
      <c r="K22" s="65"/>
    </row>
    <row r="23" spans="1:11" s="68" customFormat="1" ht="35.25" customHeight="1">
      <c r="A23" s="304">
        <v>2018</v>
      </c>
      <c r="B23" s="305">
        <v>1</v>
      </c>
      <c r="C23" s="308">
        <v>573</v>
      </c>
      <c r="D23" s="76">
        <v>12240</v>
      </c>
      <c r="E23" s="308">
        <v>4</v>
      </c>
      <c r="F23" s="76">
        <v>1462</v>
      </c>
      <c r="G23" s="308" t="s">
        <v>150</v>
      </c>
      <c r="H23" s="308">
        <v>1</v>
      </c>
      <c r="I23" s="308">
        <v>643</v>
      </c>
      <c r="J23" s="76">
        <v>5466</v>
      </c>
      <c r="K23" s="76">
        <v>1743</v>
      </c>
    </row>
    <row r="24" spans="1:11" s="68" customFormat="1" ht="35.25" customHeight="1">
      <c r="A24" s="69">
        <v>2019</v>
      </c>
      <c r="B24" s="305">
        <v>1</v>
      </c>
      <c r="C24" s="308">
        <v>573</v>
      </c>
      <c r="D24" s="76">
        <v>12240</v>
      </c>
      <c r="E24" s="308">
        <v>4</v>
      </c>
      <c r="F24" s="76">
        <v>1462</v>
      </c>
      <c r="G24" s="308" t="s">
        <v>150</v>
      </c>
      <c r="H24" s="308">
        <v>1</v>
      </c>
      <c r="I24" s="308">
        <v>643</v>
      </c>
      <c r="J24" s="77">
        <v>5466</v>
      </c>
      <c r="K24" s="78">
        <v>1743</v>
      </c>
    </row>
    <row r="25" spans="1:11" ht="35.25" customHeight="1">
      <c r="A25" s="69">
        <v>2020</v>
      </c>
      <c r="B25" s="67">
        <v>1</v>
      </c>
      <c r="C25" s="71">
        <v>573</v>
      </c>
      <c r="D25" s="77">
        <v>12240</v>
      </c>
      <c r="E25" s="71">
        <v>4</v>
      </c>
      <c r="F25" s="77">
        <v>1462</v>
      </c>
      <c r="G25" s="308" t="s">
        <v>150</v>
      </c>
      <c r="H25" s="71">
        <v>1</v>
      </c>
      <c r="I25" s="71">
        <v>643</v>
      </c>
      <c r="J25" s="77">
        <v>5466</v>
      </c>
      <c r="K25" s="78">
        <v>1742</v>
      </c>
    </row>
    <row r="26" spans="1:11" s="68" customFormat="1" ht="30" customHeight="1">
      <c r="A26" s="69">
        <v>2021</v>
      </c>
      <c r="B26" s="67">
        <v>1</v>
      </c>
      <c r="C26" s="71">
        <v>573</v>
      </c>
      <c r="D26" s="77">
        <v>12240</v>
      </c>
      <c r="E26" s="71">
        <v>4</v>
      </c>
      <c r="F26" s="77">
        <v>1462</v>
      </c>
      <c r="G26" s="272" t="s">
        <v>150</v>
      </c>
      <c r="H26" s="71">
        <v>1</v>
      </c>
      <c r="I26" s="71">
        <v>643</v>
      </c>
      <c r="J26" s="77">
        <v>5466</v>
      </c>
      <c r="K26" s="78">
        <v>1732</v>
      </c>
    </row>
    <row r="27" spans="1:11" s="215" customFormat="1" ht="30" customHeight="1">
      <c r="A27" s="335">
        <v>2022</v>
      </c>
      <c r="B27" s="363">
        <v>1</v>
      </c>
      <c r="C27" s="364">
        <v>573</v>
      </c>
      <c r="D27" s="365">
        <v>12240</v>
      </c>
      <c r="E27" s="364">
        <v>4</v>
      </c>
      <c r="F27" s="365">
        <v>1462</v>
      </c>
      <c r="G27" s="366" t="s">
        <v>491</v>
      </c>
      <c r="H27" s="364">
        <v>1</v>
      </c>
      <c r="I27" s="364">
        <v>643</v>
      </c>
      <c r="J27" s="365">
        <v>5466</v>
      </c>
      <c r="K27" s="367">
        <v>1742</v>
      </c>
    </row>
    <row r="28" spans="1:11" ht="14.25" thickBot="1">
      <c r="A28" s="72"/>
      <c r="B28" s="73"/>
      <c r="C28" s="74"/>
      <c r="D28" s="74"/>
      <c r="E28" s="74"/>
      <c r="F28" s="74"/>
      <c r="G28" s="74"/>
      <c r="H28" s="74"/>
      <c r="I28" s="74"/>
      <c r="J28" s="74"/>
      <c r="K28" s="74"/>
    </row>
    <row r="29" spans="1:11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ht="16.5">
      <c r="A30" s="80" t="s">
        <v>442</v>
      </c>
      <c r="B30" s="66"/>
      <c r="C30" s="66"/>
      <c r="D30" s="66"/>
      <c r="E30" s="66"/>
      <c r="F30" s="66"/>
      <c r="G30" s="66"/>
      <c r="H30" s="66"/>
      <c r="I30" s="81"/>
      <c r="J30" s="81"/>
      <c r="K30" s="82" t="s">
        <v>444</v>
      </c>
    </row>
  </sheetData>
  <mergeCells count="28">
    <mergeCell ref="A8:A9"/>
    <mergeCell ref="G8:H8"/>
    <mergeCell ref="G9:H9"/>
    <mergeCell ref="A2:K2"/>
    <mergeCell ref="A3:K3"/>
    <mergeCell ref="A5:B5"/>
    <mergeCell ref="J5:K5"/>
    <mergeCell ref="A6:A7"/>
    <mergeCell ref="B6:D6"/>
    <mergeCell ref="E6:H6"/>
    <mergeCell ref="E7:H7"/>
    <mergeCell ref="I7:K7"/>
    <mergeCell ref="I6:K6"/>
    <mergeCell ref="B7:D7"/>
    <mergeCell ref="G10:H10"/>
    <mergeCell ref="B19:D19"/>
    <mergeCell ref="E19:G19"/>
    <mergeCell ref="A20:A21"/>
    <mergeCell ref="G12:H12"/>
    <mergeCell ref="G13:H13"/>
    <mergeCell ref="G14:H14"/>
    <mergeCell ref="A18:A19"/>
    <mergeCell ref="B18:D18"/>
    <mergeCell ref="E18:G18"/>
    <mergeCell ref="H18:J18"/>
    <mergeCell ref="G11:H11"/>
    <mergeCell ref="H19:J19"/>
    <mergeCell ref="G15:H1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"/>
  <sheetViews>
    <sheetView workbookViewId="0">
      <selection sqref="A1:P1"/>
    </sheetView>
  </sheetViews>
  <sheetFormatPr defaultRowHeight="13.5"/>
  <cols>
    <col min="1" max="1" width="6" customWidth="1"/>
    <col min="2" max="9" width="4.33203125" customWidth="1"/>
    <col min="10" max="10" width="7.6640625" customWidth="1"/>
    <col min="11" max="16" width="4.33203125" customWidth="1"/>
  </cols>
  <sheetData>
    <row r="1" spans="1:18" ht="22.5">
      <c r="A1" s="558" t="s">
        <v>312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</row>
    <row r="2" spans="1:18" ht="22.5">
      <c r="A2" s="558" t="s">
        <v>313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</row>
    <row r="3" spans="1:18" ht="17.25" customHeight="1">
      <c r="A3" s="39"/>
      <c r="B3" s="39"/>
    </row>
    <row r="4" spans="1:18" ht="14.25" customHeight="1" thickBot="1">
      <c r="A4" s="12" t="s">
        <v>314</v>
      </c>
      <c r="B4" s="12"/>
      <c r="C4" s="12"/>
      <c r="D4" s="12"/>
      <c r="E4" s="12"/>
      <c r="F4" s="12"/>
      <c r="G4" s="12"/>
      <c r="H4" s="12"/>
      <c r="I4" s="168"/>
      <c r="J4" s="83"/>
      <c r="K4" s="83"/>
      <c r="L4" s="83"/>
      <c r="M4" s="83"/>
      <c r="N4" s="83"/>
      <c r="O4" s="871" t="s">
        <v>305</v>
      </c>
      <c r="P4" s="871"/>
    </row>
    <row r="5" spans="1:18" ht="21.95" customHeight="1">
      <c r="A5" s="564" t="s">
        <v>315</v>
      </c>
      <c r="B5" s="588" t="s">
        <v>316</v>
      </c>
      <c r="C5" s="563"/>
      <c r="D5" s="563"/>
      <c r="E5" s="564"/>
      <c r="F5" s="588" t="s">
        <v>109</v>
      </c>
      <c r="G5" s="563"/>
      <c r="H5" s="563"/>
      <c r="I5" s="564"/>
      <c r="J5" s="588" t="s">
        <v>158</v>
      </c>
      <c r="K5" s="563"/>
      <c r="L5" s="564"/>
      <c r="M5" s="588" t="s">
        <v>317</v>
      </c>
      <c r="N5" s="563"/>
      <c r="O5" s="563"/>
      <c r="P5" s="563"/>
    </row>
    <row r="6" spans="1:18" ht="27.75" customHeight="1">
      <c r="A6" s="547"/>
      <c r="B6" s="586" t="s">
        <v>1</v>
      </c>
      <c r="C6" s="587"/>
      <c r="D6" s="587"/>
      <c r="E6" s="548"/>
      <c r="F6" s="586" t="s">
        <v>118</v>
      </c>
      <c r="G6" s="587"/>
      <c r="H6" s="587"/>
      <c r="I6" s="548"/>
      <c r="J6" s="586" t="s">
        <v>159</v>
      </c>
      <c r="K6" s="587"/>
      <c r="L6" s="548"/>
      <c r="M6" s="586" t="s">
        <v>318</v>
      </c>
      <c r="N6" s="587"/>
      <c r="O6" s="587"/>
      <c r="P6" s="587"/>
    </row>
    <row r="7" spans="1:18" ht="30" customHeight="1">
      <c r="A7" s="547" t="s">
        <v>0</v>
      </c>
      <c r="B7" s="593" t="s">
        <v>160</v>
      </c>
      <c r="C7" s="595"/>
      <c r="D7" s="593" t="s">
        <v>161</v>
      </c>
      <c r="E7" s="595"/>
      <c r="F7" s="593" t="s">
        <v>160</v>
      </c>
      <c r="G7" s="595"/>
      <c r="H7" s="594" t="s">
        <v>161</v>
      </c>
      <c r="I7" s="595"/>
      <c r="J7" s="144" t="s">
        <v>160</v>
      </c>
      <c r="K7" s="593" t="s">
        <v>161</v>
      </c>
      <c r="L7" s="595"/>
      <c r="M7" s="593" t="s">
        <v>160</v>
      </c>
      <c r="N7" s="595"/>
      <c r="O7" s="593" t="s">
        <v>161</v>
      </c>
      <c r="P7" s="594"/>
    </row>
    <row r="8" spans="1:18" ht="30" customHeight="1">
      <c r="A8" s="548"/>
      <c r="B8" s="586" t="s">
        <v>162</v>
      </c>
      <c r="C8" s="548"/>
      <c r="D8" s="586" t="s">
        <v>114</v>
      </c>
      <c r="E8" s="548"/>
      <c r="F8" s="586" t="s">
        <v>162</v>
      </c>
      <c r="G8" s="548"/>
      <c r="H8" s="587" t="s">
        <v>114</v>
      </c>
      <c r="I8" s="548"/>
      <c r="J8" s="148" t="s">
        <v>162</v>
      </c>
      <c r="K8" s="586" t="s">
        <v>114</v>
      </c>
      <c r="L8" s="548"/>
      <c r="M8" s="586" t="s">
        <v>162</v>
      </c>
      <c r="N8" s="548"/>
      <c r="O8" s="586" t="s">
        <v>114</v>
      </c>
      <c r="P8" s="587"/>
    </row>
    <row r="9" spans="1:18" ht="17.25" customHeight="1">
      <c r="A9" s="135"/>
      <c r="B9" s="147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</row>
    <row r="10" spans="1:18" ht="30.95" customHeight="1">
      <c r="A10" s="7">
        <v>2018</v>
      </c>
      <c r="B10" s="869">
        <v>5</v>
      </c>
      <c r="C10" s="850"/>
      <c r="D10" s="850">
        <v>1003</v>
      </c>
      <c r="E10" s="850"/>
      <c r="F10" s="850" t="s">
        <v>48</v>
      </c>
      <c r="G10" s="850"/>
      <c r="H10" s="850" t="s">
        <v>48</v>
      </c>
      <c r="I10" s="850"/>
      <c r="J10" s="261" t="s">
        <v>48</v>
      </c>
      <c r="K10" s="870" t="s">
        <v>48</v>
      </c>
      <c r="L10" s="870"/>
      <c r="M10" s="853">
        <v>1</v>
      </c>
      <c r="N10" s="853"/>
      <c r="O10" s="850">
        <v>765</v>
      </c>
      <c r="P10" s="850"/>
    </row>
    <row r="11" spans="1:18" ht="30.95" customHeight="1">
      <c r="A11" s="7">
        <v>2019</v>
      </c>
      <c r="B11" s="869">
        <v>5</v>
      </c>
      <c r="C11" s="850"/>
      <c r="D11" s="850">
        <v>1003</v>
      </c>
      <c r="E11" s="850"/>
      <c r="F11" s="850" t="s">
        <v>48</v>
      </c>
      <c r="G11" s="850"/>
      <c r="H11" s="850" t="s">
        <v>48</v>
      </c>
      <c r="I11" s="850"/>
      <c r="J11" s="261" t="s">
        <v>48</v>
      </c>
      <c r="K11" s="870" t="s">
        <v>48</v>
      </c>
      <c r="L11" s="870"/>
      <c r="M11" s="812">
        <v>1</v>
      </c>
      <c r="N11" s="812"/>
      <c r="O11" s="850">
        <v>765</v>
      </c>
      <c r="P11" s="850"/>
    </row>
    <row r="12" spans="1:18" s="5" customFormat="1" ht="30.95" customHeight="1">
      <c r="A12" s="7">
        <v>2020</v>
      </c>
      <c r="B12" s="869">
        <v>6</v>
      </c>
      <c r="C12" s="850"/>
      <c r="D12" s="851">
        <v>1027.8</v>
      </c>
      <c r="E12" s="851"/>
      <c r="F12" s="850" t="s">
        <v>48</v>
      </c>
      <c r="G12" s="850"/>
      <c r="H12" s="850" t="s">
        <v>48</v>
      </c>
      <c r="I12" s="850"/>
      <c r="J12" s="261" t="s">
        <v>48</v>
      </c>
      <c r="K12" s="870" t="s">
        <v>48</v>
      </c>
      <c r="L12" s="870"/>
      <c r="M12" s="812">
        <v>2</v>
      </c>
      <c r="N12" s="812"/>
      <c r="O12" s="851">
        <v>789.8</v>
      </c>
      <c r="P12" s="851"/>
    </row>
    <row r="13" spans="1:18" ht="30.95" customHeight="1">
      <c r="A13" s="206">
        <v>2021</v>
      </c>
      <c r="B13" s="804">
        <v>6</v>
      </c>
      <c r="C13" s="803"/>
      <c r="D13" s="852">
        <v>1027.8</v>
      </c>
      <c r="E13" s="852"/>
      <c r="F13" s="857" t="s">
        <v>456</v>
      </c>
      <c r="G13" s="857"/>
      <c r="H13" s="857" t="s">
        <v>456</v>
      </c>
      <c r="I13" s="857"/>
      <c r="J13" s="205" t="s">
        <v>456</v>
      </c>
      <c r="K13" s="597" t="s">
        <v>456</v>
      </c>
      <c r="L13" s="597"/>
      <c r="M13" s="814">
        <v>2</v>
      </c>
      <c r="N13" s="814"/>
      <c r="O13" s="852">
        <v>789.8</v>
      </c>
      <c r="P13" s="852"/>
      <c r="R13" s="128"/>
    </row>
    <row r="14" spans="1:18" ht="30.95" customHeight="1" thickBot="1">
      <c r="A14" s="407">
        <v>2022</v>
      </c>
      <c r="B14" s="805">
        <v>5</v>
      </c>
      <c r="C14" s="806"/>
      <c r="D14" s="872">
        <v>1003</v>
      </c>
      <c r="E14" s="872"/>
      <c r="F14" s="873" t="s">
        <v>488</v>
      </c>
      <c r="G14" s="873"/>
      <c r="H14" s="873" t="s">
        <v>487</v>
      </c>
      <c r="I14" s="873"/>
      <c r="J14" s="482" t="s">
        <v>487</v>
      </c>
      <c r="K14" s="876" t="s">
        <v>487</v>
      </c>
      <c r="L14" s="876"/>
      <c r="M14" s="877">
        <v>1</v>
      </c>
      <c r="N14" s="877"/>
      <c r="O14" s="872">
        <v>765</v>
      </c>
      <c r="P14" s="872"/>
      <c r="R14" s="128"/>
    </row>
    <row r="15" spans="1:18" ht="20.25" customHeight="1">
      <c r="A15" s="865"/>
      <c r="B15" s="863"/>
      <c r="C15" s="863"/>
      <c r="D15" s="863"/>
      <c r="E15" s="863"/>
      <c r="F15" s="863"/>
      <c r="G15" s="863"/>
      <c r="H15" s="863"/>
      <c r="I15" s="863"/>
      <c r="J15" s="863"/>
      <c r="K15" s="863"/>
      <c r="L15" s="861"/>
      <c r="M15" s="863"/>
      <c r="N15" s="861"/>
      <c r="O15" s="170"/>
      <c r="P15" s="863"/>
    </row>
    <row r="16" spans="1:18" ht="20.25" customHeight="1" thickBot="1">
      <c r="A16" s="866"/>
      <c r="B16" s="864"/>
      <c r="C16" s="864"/>
      <c r="D16" s="864"/>
      <c r="E16" s="864"/>
      <c r="F16" s="864"/>
      <c r="G16" s="864"/>
      <c r="H16" s="864"/>
      <c r="I16" s="864"/>
      <c r="J16" s="864"/>
      <c r="K16" s="864"/>
      <c r="L16" s="862"/>
      <c r="M16" s="864"/>
      <c r="N16" s="862"/>
      <c r="O16" s="171"/>
      <c r="P16" s="864"/>
    </row>
    <row r="17" spans="1:16" ht="21.95" customHeight="1">
      <c r="A17" s="564" t="s">
        <v>163</v>
      </c>
      <c r="B17" s="588" t="s">
        <v>164</v>
      </c>
      <c r="C17" s="563"/>
      <c r="D17" s="563"/>
      <c r="E17" s="563"/>
      <c r="F17" s="564"/>
      <c r="G17" s="588" t="s">
        <v>165</v>
      </c>
      <c r="H17" s="563"/>
      <c r="I17" s="563"/>
      <c r="J17" s="563"/>
      <c r="K17" s="564"/>
      <c r="L17" s="588" t="s">
        <v>319</v>
      </c>
      <c r="M17" s="563"/>
      <c r="N17" s="563"/>
      <c r="O17" s="563"/>
      <c r="P17" s="563"/>
    </row>
    <row r="18" spans="1:16" ht="28.5" customHeight="1">
      <c r="A18" s="547"/>
      <c r="B18" s="578" t="s">
        <v>166</v>
      </c>
      <c r="C18" s="860"/>
      <c r="D18" s="860"/>
      <c r="E18" s="860"/>
      <c r="F18" s="547"/>
      <c r="G18" s="586" t="s">
        <v>167</v>
      </c>
      <c r="H18" s="587"/>
      <c r="I18" s="587"/>
      <c r="J18" s="587"/>
      <c r="K18" s="548"/>
      <c r="L18" s="586" t="s">
        <v>320</v>
      </c>
      <c r="M18" s="587"/>
      <c r="N18" s="587"/>
      <c r="O18" s="587"/>
      <c r="P18" s="587"/>
    </row>
    <row r="19" spans="1:16" ht="27.75" customHeight="1">
      <c r="A19" s="547" t="s">
        <v>0</v>
      </c>
      <c r="B19" s="593" t="s">
        <v>146</v>
      </c>
      <c r="C19" s="595"/>
      <c r="D19" s="593" t="s">
        <v>147</v>
      </c>
      <c r="E19" s="594"/>
      <c r="F19" s="595"/>
      <c r="G19" s="593" t="s">
        <v>146</v>
      </c>
      <c r="H19" s="594"/>
      <c r="I19" s="868" t="s">
        <v>147</v>
      </c>
      <c r="J19" s="594"/>
      <c r="K19" s="595"/>
      <c r="L19" s="593" t="s">
        <v>146</v>
      </c>
      <c r="M19" s="595"/>
      <c r="N19" s="593" t="s">
        <v>147</v>
      </c>
      <c r="O19" s="594"/>
      <c r="P19" s="594"/>
    </row>
    <row r="20" spans="1:16" ht="27.75" customHeight="1">
      <c r="A20" s="548"/>
      <c r="B20" s="586" t="s">
        <v>162</v>
      </c>
      <c r="C20" s="548"/>
      <c r="D20" s="586" t="s">
        <v>114</v>
      </c>
      <c r="E20" s="587"/>
      <c r="F20" s="548"/>
      <c r="G20" s="586" t="s">
        <v>162</v>
      </c>
      <c r="H20" s="587"/>
      <c r="I20" s="867" t="s">
        <v>114</v>
      </c>
      <c r="J20" s="587"/>
      <c r="K20" s="548"/>
      <c r="L20" s="586" t="s">
        <v>162</v>
      </c>
      <c r="M20" s="548"/>
      <c r="N20" s="586" t="s">
        <v>114</v>
      </c>
      <c r="O20" s="587"/>
      <c r="P20" s="587"/>
    </row>
    <row r="21" spans="1:16" ht="17.25" customHeight="1">
      <c r="A21" s="135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</row>
    <row r="22" spans="1:16" ht="32.1" customHeight="1">
      <c r="A22" s="7">
        <v>2018</v>
      </c>
      <c r="B22" s="596" t="s">
        <v>48</v>
      </c>
      <c r="C22" s="596"/>
      <c r="D22" s="619" t="s">
        <v>48</v>
      </c>
      <c r="E22" s="619"/>
      <c r="F22" s="619"/>
      <c r="G22" s="855">
        <v>4</v>
      </c>
      <c r="H22" s="855"/>
      <c r="I22" s="619">
        <v>238</v>
      </c>
      <c r="J22" s="619"/>
      <c r="K22" s="619"/>
      <c r="L22" s="596" t="s">
        <v>48</v>
      </c>
      <c r="M22" s="596"/>
      <c r="N22" s="596" t="s">
        <v>48</v>
      </c>
      <c r="O22" s="596"/>
      <c r="P22" s="596"/>
    </row>
    <row r="23" spans="1:16" ht="32.1" customHeight="1">
      <c r="A23" s="7">
        <v>2019</v>
      </c>
      <c r="B23" s="596" t="s">
        <v>48</v>
      </c>
      <c r="C23" s="596"/>
      <c r="D23" s="619" t="s">
        <v>48</v>
      </c>
      <c r="E23" s="619"/>
      <c r="F23" s="619"/>
      <c r="G23" s="856">
        <v>4</v>
      </c>
      <c r="H23" s="856"/>
      <c r="I23" s="856">
        <v>238</v>
      </c>
      <c r="J23" s="856"/>
      <c r="K23" s="856"/>
      <c r="L23" s="596" t="s">
        <v>48</v>
      </c>
      <c r="M23" s="596"/>
      <c r="N23" s="596" t="s">
        <v>48</v>
      </c>
      <c r="O23" s="596"/>
      <c r="P23" s="596"/>
    </row>
    <row r="24" spans="1:16" s="5" customFormat="1" ht="32.1" customHeight="1">
      <c r="A24" s="7">
        <v>2020</v>
      </c>
      <c r="B24" s="596" t="s">
        <v>48</v>
      </c>
      <c r="C24" s="596"/>
      <c r="D24" s="619" t="s">
        <v>48</v>
      </c>
      <c r="E24" s="619"/>
      <c r="F24" s="619"/>
      <c r="G24" s="850">
        <v>4</v>
      </c>
      <c r="H24" s="850"/>
      <c r="I24" s="850">
        <v>238</v>
      </c>
      <c r="J24" s="850"/>
      <c r="K24" s="850"/>
      <c r="L24" s="596" t="s">
        <v>48</v>
      </c>
      <c r="M24" s="596"/>
      <c r="N24" s="596" t="s">
        <v>48</v>
      </c>
      <c r="O24" s="596"/>
      <c r="P24" s="596"/>
    </row>
    <row r="25" spans="1:16" ht="32.1" customHeight="1">
      <c r="A25" s="206">
        <v>2021</v>
      </c>
      <c r="B25" s="597" t="s">
        <v>456</v>
      </c>
      <c r="C25" s="597"/>
      <c r="D25" s="854" t="s">
        <v>456</v>
      </c>
      <c r="E25" s="854"/>
      <c r="F25" s="854"/>
      <c r="G25" s="857">
        <v>4</v>
      </c>
      <c r="H25" s="857"/>
      <c r="I25" s="803">
        <v>238</v>
      </c>
      <c r="J25" s="803"/>
      <c r="K25" s="803"/>
      <c r="L25" s="597" t="s">
        <v>456</v>
      </c>
      <c r="M25" s="597"/>
      <c r="N25" s="597" t="s">
        <v>456</v>
      </c>
      <c r="O25" s="597"/>
      <c r="P25" s="597"/>
    </row>
    <row r="26" spans="1:16" ht="32.1" customHeight="1">
      <c r="A26" s="368">
        <v>2022</v>
      </c>
      <c r="B26" s="858" t="s">
        <v>487</v>
      </c>
      <c r="C26" s="859"/>
      <c r="D26" s="781" t="s">
        <v>487</v>
      </c>
      <c r="E26" s="781"/>
      <c r="F26" s="781"/>
      <c r="G26" s="874">
        <v>4</v>
      </c>
      <c r="H26" s="874"/>
      <c r="I26" s="875">
        <v>238</v>
      </c>
      <c r="J26" s="875"/>
      <c r="K26" s="875"/>
      <c r="L26" s="859" t="s">
        <v>487</v>
      </c>
      <c r="M26" s="859"/>
      <c r="N26" s="859" t="s">
        <v>487</v>
      </c>
      <c r="O26" s="859"/>
      <c r="P26" s="859"/>
    </row>
    <row r="27" spans="1:16" ht="17.25" thickBot="1">
      <c r="A27" s="84"/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"/>
      <c r="O27" s="8"/>
      <c r="P27" s="8"/>
    </row>
    <row r="28" spans="1:16">
      <c r="A28" s="567"/>
      <c r="B28" s="567"/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  <c r="O28" s="567"/>
      <c r="P28" s="567"/>
    </row>
    <row r="29" spans="1:16" ht="16.5">
      <c r="A29" s="6" t="s">
        <v>441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56" t="s">
        <v>306</v>
      </c>
    </row>
  </sheetData>
  <mergeCells count="128">
    <mergeCell ref="B20:C20"/>
    <mergeCell ref="B14:C14"/>
    <mergeCell ref="D14:E14"/>
    <mergeCell ref="F14:G14"/>
    <mergeCell ref="H14:I14"/>
    <mergeCell ref="G26:H26"/>
    <mergeCell ref="I26:K26"/>
    <mergeCell ref="L26:M26"/>
    <mergeCell ref="N26:P26"/>
    <mergeCell ref="N23:P23"/>
    <mergeCell ref="D24:F24"/>
    <mergeCell ref="L24:M24"/>
    <mergeCell ref="N24:P24"/>
    <mergeCell ref="P15:P16"/>
    <mergeCell ref="N19:P19"/>
    <mergeCell ref="K14:L14"/>
    <mergeCell ref="M14:N14"/>
    <mergeCell ref="O14:P14"/>
    <mergeCell ref="O4:P4"/>
    <mergeCell ref="A1:P1"/>
    <mergeCell ref="A2:P2"/>
    <mergeCell ref="A5:A6"/>
    <mergeCell ref="B5:E5"/>
    <mergeCell ref="F5:I5"/>
    <mergeCell ref="J5:L5"/>
    <mergeCell ref="M5:P5"/>
    <mergeCell ref="B6:E6"/>
    <mergeCell ref="F6:I6"/>
    <mergeCell ref="J6:L6"/>
    <mergeCell ref="M6:P6"/>
    <mergeCell ref="A7:A8"/>
    <mergeCell ref="B7:C7"/>
    <mergeCell ref="D7:E7"/>
    <mergeCell ref="F7:G7"/>
    <mergeCell ref="H7:I7"/>
    <mergeCell ref="K7:L7"/>
    <mergeCell ref="B8:C8"/>
    <mergeCell ref="D8:E8"/>
    <mergeCell ref="F8:G8"/>
    <mergeCell ref="H8:I8"/>
    <mergeCell ref="K8:L8"/>
    <mergeCell ref="B10:C10"/>
    <mergeCell ref="D10:E10"/>
    <mergeCell ref="F10:G10"/>
    <mergeCell ref="H10:I10"/>
    <mergeCell ref="K10:L10"/>
    <mergeCell ref="B12:C12"/>
    <mergeCell ref="D12:E12"/>
    <mergeCell ref="F12:G12"/>
    <mergeCell ref="H12:I12"/>
    <mergeCell ref="K12:L12"/>
    <mergeCell ref="B11:C11"/>
    <mergeCell ref="D11:E11"/>
    <mergeCell ref="F11:G11"/>
    <mergeCell ref="H11:I11"/>
    <mergeCell ref="K11:L11"/>
    <mergeCell ref="B13:C13"/>
    <mergeCell ref="D13:E13"/>
    <mergeCell ref="F13:G13"/>
    <mergeCell ref="H15:H16"/>
    <mergeCell ref="H13:I13"/>
    <mergeCell ref="K13:L13"/>
    <mergeCell ref="A19:A20"/>
    <mergeCell ref="B19:C19"/>
    <mergeCell ref="D19:F19"/>
    <mergeCell ref="L19:M19"/>
    <mergeCell ref="A15:A16"/>
    <mergeCell ref="B15:B16"/>
    <mergeCell ref="C15:C16"/>
    <mergeCell ref="D15:D16"/>
    <mergeCell ref="E15:E16"/>
    <mergeCell ref="F15:F16"/>
    <mergeCell ref="M13:N13"/>
    <mergeCell ref="D20:F20"/>
    <mergeCell ref="L20:M20"/>
    <mergeCell ref="N20:P20"/>
    <mergeCell ref="G19:H19"/>
    <mergeCell ref="G20:H20"/>
    <mergeCell ref="I20:K20"/>
    <mergeCell ref="I19:K19"/>
    <mergeCell ref="A17:A18"/>
    <mergeCell ref="B17:F17"/>
    <mergeCell ref="G17:K17"/>
    <mergeCell ref="L17:P17"/>
    <mergeCell ref="B18:F18"/>
    <mergeCell ref="G18:K18"/>
    <mergeCell ref="N15:N16"/>
    <mergeCell ref="I15:I16"/>
    <mergeCell ref="J15:K16"/>
    <mergeCell ref="L15:L16"/>
    <mergeCell ref="M15:M16"/>
    <mergeCell ref="L18:P18"/>
    <mergeCell ref="G15:G16"/>
    <mergeCell ref="A28:J28"/>
    <mergeCell ref="K28:P28"/>
    <mergeCell ref="B25:C25"/>
    <mergeCell ref="D25:F25"/>
    <mergeCell ref="L25:M25"/>
    <mergeCell ref="N25:P25"/>
    <mergeCell ref="I25:K25"/>
    <mergeCell ref="G22:H22"/>
    <mergeCell ref="G23:H23"/>
    <mergeCell ref="G24:H24"/>
    <mergeCell ref="G25:H25"/>
    <mergeCell ref="I22:K22"/>
    <mergeCell ref="I23:K23"/>
    <mergeCell ref="I24:K24"/>
    <mergeCell ref="B24:C24"/>
    <mergeCell ref="B22:C22"/>
    <mergeCell ref="D22:F22"/>
    <mergeCell ref="L22:M22"/>
    <mergeCell ref="N22:P22"/>
    <mergeCell ref="B23:C23"/>
    <mergeCell ref="D23:F23"/>
    <mergeCell ref="L23:M23"/>
    <mergeCell ref="B26:C26"/>
    <mergeCell ref="D26:F26"/>
    <mergeCell ref="O7:P7"/>
    <mergeCell ref="O8:P8"/>
    <mergeCell ref="O10:P10"/>
    <mergeCell ref="O11:P11"/>
    <mergeCell ref="O12:P12"/>
    <mergeCell ref="O13:P13"/>
    <mergeCell ref="M7:N7"/>
    <mergeCell ref="M8:N8"/>
    <mergeCell ref="M12:N12"/>
    <mergeCell ref="M11:N11"/>
    <mergeCell ref="M10:N10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4" zoomScaleNormal="100" workbookViewId="0">
      <selection activeCell="J25" sqref="J25"/>
    </sheetView>
  </sheetViews>
  <sheetFormatPr defaultRowHeight="13.5"/>
  <cols>
    <col min="2" max="2" width="12.21875" customWidth="1"/>
    <col min="3" max="3" width="9.77734375" customWidth="1"/>
    <col min="4" max="4" width="12.21875" customWidth="1"/>
    <col min="5" max="5" width="9.77734375" customWidth="1"/>
    <col min="6" max="6" width="12.21875" customWidth="1"/>
    <col min="7" max="7" width="9.77734375" customWidth="1"/>
    <col min="10" max="10" width="20.21875" customWidth="1"/>
    <col min="11" max="11" width="17.33203125" customWidth="1"/>
    <col min="12" max="12" width="15.44140625" customWidth="1"/>
    <col min="13" max="13" width="9.6640625" customWidth="1"/>
    <col min="14" max="14" width="26" customWidth="1"/>
    <col min="15" max="15" width="14.88671875" customWidth="1"/>
    <col min="16" max="16" width="21.77734375" customWidth="1"/>
  </cols>
  <sheetData>
    <row r="1" spans="1:7" ht="27" customHeight="1">
      <c r="A1" s="558" t="s">
        <v>321</v>
      </c>
      <c r="B1" s="558"/>
      <c r="C1" s="558"/>
      <c r="D1" s="558"/>
      <c r="E1" s="558"/>
      <c r="F1" s="558"/>
      <c r="G1" s="558"/>
    </row>
    <row r="2" spans="1:7" ht="27" customHeight="1">
      <c r="A2" s="558" t="s">
        <v>322</v>
      </c>
      <c r="B2" s="558"/>
      <c r="C2" s="558"/>
      <c r="D2" s="558"/>
      <c r="E2" s="558"/>
      <c r="F2" s="558"/>
      <c r="G2" s="558"/>
    </row>
    <row r="3" spans="1:7" ht="25.5" customHeight="1">
      <c r="A3" s="39"/>
      <c r="B3" s="39"/>
    </row>
    <row r="4" spans="1:7" ht="14.25" customHeight="1" thickBot="1">
      <c r="A4" s="559" t="s">
        <v>168</v>
      </c>
      <c r="B4" s="559"/>
      <c r="C4" s="12"/>
      <c r="D4" s="12"/>
      <c r="E4" s="12"/>
      <c r="F4" s="879" t="s">
        <v>323</v>
      </c>
      <c r="G4" s="879"/>
    </row>
    <row r="5" spans="1:7" ht="24.95" customHeight="1">
      <c r="A5" s="564" t="s">
        <v>163</v>
      </c>
      <c r="B5" s="588" t="s">
        <v>169</v>
      </c>
      <c r="C5" s="563"/>
      <c r="D5" s="588" t="s">
        <v>170</v>
      </c>
      <c r="E5" s="563"/>
      <c r="F5" s="588" t="s">
        <v>171</v>
      </c>
      <c r="G5" s="563"/>
    </row>
    <row r="6" spans="1:7" ht="24.95" customHeight="1">
      <c r="A6" s="547"/>
      <c r="B6" s="586" t="s">
        <v>1</v>
      </c>
      <c r="C6" s="587"/>
      <c r="D6" s="586" t="s">
        <v>172</v>
      </c>
      <c r="E6" s="587"/>
      <c r="F6" s="586" t="s">
        <v>173</v>
      </c>
      <c r="G6" s="587"/>
    </row>
    <row r="7" spans="1:7" ht="21" customHeight="1">
      <c r="A7" s="547" t="s">
        <v>0</v>
      </c>
      <c r="B7" s="144" t="s">
        <v>174</v>
      </c>
      <c r="C7" s="144" t="s">
        <v>175</v>
      </c>
      <c r="D7" s="144" t="s">
        <v>174</v>
      </c>
      <c r="E7" s="144" t="s">
        <v>175</v>
      </c>
      <c r="F7" s="144" t="s">
        <v>174</v>
      </c>
      <c r="G7" s="144" t="s">
        <v>175</v>
      </c>
    </row>
    <row r="8" spans="1:7" ht="21" customHeight="1">
      <c r="A8" s="548"/>
      <c r="B8" s="148" t="s">
        <v>176</v>
      </c>
      <c r="C8" s="148" t="s">
        <v>177</v>
      </c>
      <c r="D8" s="148" t="s">
        <v>176</v>
      </c>
      <c r="E8" s="148" t="s">
        <v>177</v>
      </c>
      <c r="F8" s="148" t="s">
        <v>176</v>
      </c>
      <c r="G8" s="148" t="s">
        <v>177</v>
      </c>
    </row>
    <row r="9" spans="1:7">
      <c r="A9" s="87"/>
      <c r="B9" s="88"/>
      <c r="C9" s="89"/>
      <c r="D9" s="89"/>
      <c r="E9" s="89"/>
      <c r="F9" s="89"/>
      <c r="G9" s="89"/>
    </row>
    <row r="10" spans="1:7" s="3" customFormat="1" ht="30.75" customHeight="1">
      <c r="A10" s="37">
        <v>2018</v>
      </c>
      <c r="B10" s="306">
        <v>64</v>
      </c>
      <c r="C10" s="237">
        <v>6043759</v>
      </c>
      <c r="D10" s="306">
        <v>28</v>
      </c>
      <c r="E10" s="166">
        <v>2008153</v>
      </c>
      <c r="F10" s="312" t="s">
        <v>48</v>
      </c>
      <c r="G10" s="312" t="s">
        <v>48</v>
      </c>
    </row>
    <row r="11" spans="1:7" s="3" customFormat="1" ht="30.75" customHeight="1">
      <c r="A11" s="300">
        <v>2019</v>
      </c>
      <c r="B11" s="55">
        <v>50</v>
      </c>
      <c r="C11" s="309">
        <v>9662000</v>
      </c>
      <c r="D11" s="131">
        <v>24</v>
      </c>
      <c r="E11" s="132">
        <v>5440000</v>
      </c>
      <c r="F11" s="310" t="s">
        <v>48</v>
      </c>
      <c r="G11" s="310" t="s">
        <v>48</v>
      </c>
    </row>
    <row r="12" spans="1:7" ht="30.75" customHeight="1">
      <c r="A12" s="300">
        <v>2020</v>
      </c>
      <c r="B12" s="55">
        <v>39</v>
      </c>
      <c r="C12" s="309">
        <v>5186764</v>
      </c>
      <c r="D12" s="131">
        <v>21</v>
      </c>
      <c r="E12" s="132">
        <v>2210775</v>
      </c>
      <c r="F12" s="310" t="s">
        <v>48</v>
      </c>
      <c r="G12" s="277" t="s">
        <v>48</v>
      </c>
    </row>
    <row r="13" spans="1:7" s="5" customFormat="1" ht="30.75" customHeight="1">
      <c r="A13" s="258">
        <v>2021</v>
      </c>
      <c r="B13" s="55">
        <v>33</v>
      </c>
      <c r="C13" s="274">
        <v>5747624</v>
      </c>
      <c r="D13" s="131">
        <v>16</v>
      </c>
      <c r="E13" s="132">
        <v>4948404</v>
      </c>
      <c r="F13" s="275" t="s">
        <v>48</v>
      </c>
      <c r="G13" s="277" t="s">
        <v>48</v>
      </c>
    </row>
    <row r="14" spans="1:7" ht="30.75" customHeight="1" thickBot="1">
      <c r="A14" s="369">
        <v>2022</v>
      </c>
      <c r="B14" s="370">
        <v>19</v>
      </c>
      <c r="C14" s="362">
        <v>4028374</v>
      </c>
      <c r="D14" s="371">
        <v>6</v>
      </c>
      <c r="E14" s="362">
        <v>2699402</v>
      </c>
      <c r="F14" s="372" t="s">
        <v>487</v>
      </c>
      <c r="G14" s="373" t="s">
        <v>487</v>
      </c>
    </row>
    <row r="15" spans="1:7">
      <c r="A15" s="865"/>
      <c r="B15" s="863"/>
      <c r="C15" s="878"/>
      <c r="D15" s="863"/>
      <c r="E15" s="863"/>
      <c r="F15" s="863"/>
      <c r="G15" s="863"/>
    </row>
    <row r="16" spans="1:7" ht="14.25" customHeight="1" thickBot="1">
      <c r="A16" s="866"/>
      <c r="B16" s="864"/>
      <c r="C16" s="864"/>
      <c r="D16" s="864"/>
      <c r="E16" s="864"/>
      <c r="F16" s="864"/>
      <c r="G16" s="864"/>
    </row>
    <row r="17" spans="1:7" ht="24.95" customHeight="1">
      <c r="A17" s="564" t="s">
        <v>163</v>
      </c>
      <c r="B17" s="588" t="s">
        <v>178</v>
      </c>
      <c r="C17" s="563"/>
      <c r="D17" s="588" t="s">
        <v>179</v>
      </c>
      <c r="E17" s="563"/>
      <c r="F17" s="588" t="s">
        <v>180</v>
      </c>
      <c r="G17" s="563"/>
    </row>
    <row r="18" spans="1:7" ht="24.95" customHeight="1">
      <c r="A18" s="547"/>
      <c r="B18" s="586" t="s">
        <v>181</v>
      </c>
      <c r="C18" s="587"/>
      <c r="D18" s="586" t="s">
        <v>182</v>
      </c>
      <c r="E18" s="587"/>
      <c r="F18" s="586" t="s">
        <v>183</v>
      </c>
      <c r="G18" s="587"/>
    </row>
    <row r="19" spans="1:7" ht="21" customHeight="1">
      <c r="A19" s="547" t="s">
        <v>0</v>
      </c>
      <c r="B19" s="144" t="s">
        <v>174</v>
      </c>
      <c r="C19" s="144" t="s">
        <v>175</v>
      </c>
      <c r="D19" s="144" t="s">
        <v>174</v>
      </c>
      <c r="E19" s="144" t="s">
        <v>175</v>
      </c>
      <c r="F19" s="144" t="s">
        <v>174</v>
      </c>
      <c r="G19" s="144" t="s">
        <v>175</v>
      </c>
    </row>
    <row r="20" spans="1:7" ht="21" customHeight="1">
      <c r="A20" s="548"/>
      <c r="B20" s="148" t="s">
        <v>176</v>
      </c>
      <c r="C20" s="148" t="s">
        <v>177</v>
      </c>
      <c r="D20" s="148" t="s">
        <v>176</v>
      </c>
      <c r="E20" s="148" t="s">
        <v>177</v>
      </c>
      <c r="F20" s="148" t="s">
        <v>176</v>
      </c>
      <c r="G20" s="148" t="s">
        <v>177</v>
      </c>
    </row>
    <row r="21" spans="1:7">
      <c r="A21" s="87"/>
      <c r="B21" s="88"/>
      <c r="C21" s="89"/>
      <c r="D21" s="89"/>
      <c r="E21" s="89"/>
      <c r="F21" s="89"/>
      <c r="G21" s="89"/>
    </row>
    <row r="22" spans="1:7" s="3" customFormat="1" ht="30.95" customHeight="1">
      <c r="A22" s="37">
        <v>2018</v>
      </c>
      <c r="B22" s="311">
        <v>8</v>
      </c>
      <c r="C22" s="237">
        <v>369582</v>
      </c>
      <c r="D22" s="311">
        <v>28</v>
      </c>
      <c r="E22" s="237">
        <v>3666023</v>
      </c>
      <c r="F22" s="278" t="s">
        <v>48</v>
      </c>
      <c r="G22" s="278" t="s">
        <v>48</v>
      </c>
    </row>
    <row r="23" spans="1:7" s="3" customFormat="1" ht="30.95" customHeight="1">
      <c r="A23" s="37">
        <v>2019</v>
      </c>
      <c r="B23" s="55">
        <v>7</v>
      </c>
      <c r="C23" s="309">
        <v>560000</v>
      </c>
      <c r="D23" s="131">
        <v>19</v>
      </c>
      <c r="E23" s="132">
        <v>3662000</v>
      </c>
      <c r="F23" s="312" t="s">
        <v>48</v>
      </c>
      <c r="G23" s="312" t="s">
        <v>48</v>
      </c>
    </row>
    <row r="24" spans="1:7" ht="30.95" customHeight="1">
      <c r="A24" s="300">
        <v>2020</v>
      </c>
      <c r="B24" s="55">
        <v>6</v>
      </c>
      <c r="C24" s="309">
        <v>230538</v>
      </c>
      <c r="D24" s="131">
        <v>12</v>
      </c>
      <c r="E24" s="132">
        <v>2745451</v>
      </c>
      <c r="F24" s="310" t="s">
        <v>48</v>
      </c>
      <c r="G24" s="310" t="s">
        <v>48</v>
      </c>
    </row>
    <row r="25" spans="1:7" s="5" customFormat="1" ht="30.95" customHeight="1">
      <c r="A25" s="258">
        <v>2021</v>
      </c>
      <c r="B25" s="55">
        <v>6</v>
      </c>
      <c r="C25" s="274">
        <v>237822</v>
      </c>
      <c r="D25" s="131">
        <v>11</v>
      </c>
      <c r="E25" s="132">
        <v>561398</v>
      </c>
      <c r="F25" s="275" t="s">
        <v>48</v>
      </c>
      <c r="G25" s="275" t="s">
        <v>48</v>
      </c>
    </row>
    <row r="26" spans="1:7" ht="30.75" customHeight="1" thickBot="1">
      <c r="A26" s="369">
        <v>2022</v>
      </c>
      <c r="B26" s="370">
        <v>5</v>
      </c>
      <c r="C26" s="362">
        <v>344212</v>
      </c>
      <c r="D26" s="371">
        <v>8</v>
      </c>
      <c r="E26" s="362">
        <v>984760</v>
      </c>
      <c r="F26" s="374" t="s">
        <v>487</v>
      </c>
      <c r="G26" s="374" t="s">
        <v>488</v>
      </c>
    </row>
    <row r="27" spans="1:7">
      <c r="A27" s="567"/>
      <c r="B27" s="567"/>
      <c r="C27" s="567"/>
      <c r="D27" s="567"/>
      <c r="E27" s="567"/>
      <c r="F27" s="567"/>
      <c r="G27" s="140"/>
    </row>
    <row r="28" spans="1:7" ht="16.5" customHeight="1">
      <c r="A28" s="6" t="s">
        <v>91</v>
      </c>
      <c r="B28" s="8"/>
      <c r="C28" s="8"/>
      <c r="D28" s="8"/>
      <c r="E28" s="8"/>
      <c r="F28" s="8"/>
      <c r="G28" s="56" t="s">
        <v>306</v>
      </c>
    </row>
    <row r="30" spans="1:7" ht="13.5" customHeight="1"/>
    <row r="32" spans="1:7" ht="13.5" customHeight="1"/>
    <row r="34" ht="13.5" customHeight="1"/>
    <row r="38" ht="13.5" customHeight="1"/>
    <row r="44" ht="13.5" customHeight="1"/>
    <row r="46" ht="13.5" customHeight="1"/>
    <row r="48" ht="13.5" customHeight="1"/>
    <row r="50" ht="13.5" customHeight="1"/>
    <row r="52" ht="13.5" customHeight="1"/>
    <row r="54" ht="13.5" customHeight="1"/>
    <row r="60" ht="13.5" customHeight="1"/>
    <row r="66" ht="13.5" customHeight="1"/>
    <row r="68" ht="13.5" customHeight="1"/>
    <row r="74" ht="13.5" customHeight="1"/>
    <row r="78" ht="13.5" customHeight="1"/>
    <row r="80" ht="13.5" customHeight="1"/>
    <row r="82" ht="13.5" customHeight="1"/>
    <row r="84" ht="13.5" customHeight="1"/>
    <row r="86" ht="13.5" customHeight="1"/>
    <row r="88" ht="13.5" customHeight="1"/>
  </sheetData>
  <mergeCells count="28">
    <mergeCell ref="A1:G1"/>
    <mergeCell ref="A2:G2"/>
    <mergeCell ref="A4:B4"/>
    <mergeCell ref="F4:G4"/>
    <mergeCell ref="A5:A6"/>
    <mergeCell ref="B5:C5"/>
    <mergeCell ref="D5:E5"/>
    <mergeCell ref="F5:G5"/>
    <mergeCell ref="B6:C6"/>
    <mergeCell ref="D6:E6"/>
    <mergeCell ref="F6:G6"/>
    <mergeCell ref="A7:A8"/>
    <mergeCell ref="A15:A16"/>
    <mergeCell ref="B15:B16"/>
    <mergeCell ref="C15:C16"/>
    <mergeCell ref="D15:D16"/>
    <mergeCell ref="E15:E16"/>
    <mergeCell ref="F15:F16"/>
    <mergeCell ref="G15:G16"/>
    <mergeCell ref="A19:A20"/>
    <mergeCell ref="A27:F27"/>
    <mergeCell ref="A17:A18"/>
    <mergeCell ref="B17:C17"/>
    <mergeCell ref="D17:E17"/>
    <mergeCell ref="F17:G17"/>
    <mergeCell ref="B18:C18"/>
    <mergeCell ref="D18:E18"/>
    <mergeCell ref="F18:G1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110" zoomScaleNormal="110" workbookViewId="0">
      <selection activeCell="J25" sqref="J25"/>
    </sheetView>
  </sheetViews>
  <sheetFormatPr defaultRowHeight="13.5"/>
  <cols>
    <col min="1" max="1" width="9.21875" customWidth="1"/>
    <col min="2" max="2" width="9.33203125" customWidth="1"/>
    <col min="3" max="3" width="8.5546875" customWidth="1"/>
    <col min="4" max="5" width="8.6640625" customWidth="1"/>
    <col min="6" max="6" width="11.5546875" customWidth="1"/>
    <col min="7" max="8" width="9.33203125" customWidth="1"/>
    <col min="12" max="12" width="10.33203125" customWidth="1"/>
    <col min="14" max="14" width="11.109375" customWidth="1"/>
    <col min="18" max="19" width="9.109375" customWidth="1"/>
    <col min="20" max="20" width="8.77734375" customWidth="1"/>
    <col min="21" max="21" width="8.5546875" customWidth="1"/>
    <col min="22" max="22" width="11" customWidth="1"/>
    <col min="23" max="24" width="9.44140625" customWidth="1"/>
    <col min="26" max="26" width="9.44140625" customWidth="1"/>
    <col min="27" max="27" width="9.21875" customWidth="1"/>
    <col min="28" max="28" width="9.109375" customWidth="1"/>
    <col min="30" max="30" width="10.88671875" customWidth="1"/>
  </cols>
  <sheetData>
    <row r="1" spans="1:32" ht="22.5" customHeight="1">
      <c r="A1" s="570" t="s">
        <v>41</v>
      </c>
      <c r="B1" s="570"/>
      <c r="C1" s="570"/>
      <c r="D1" s="570"/>
      <c r="E1" s="570"/>
      <c r="F1" s="570"/>
      <c r="G1" s="570"/>
      <c r="H1" s="570"/>
      <c r="I1" s="570" t="s">
        <v>41</v>
      </c>
      <c r="J1" s="570"/>
      <c r="K1" s="570"/>
      <c r="L1" s="570"/>
      <c r="M1" s="570"/>
      <c r="N1" s="570"/>
      <c r="O1" s="570"/>
      <c r="P1" s="570"/>
      <c r="Q1" s="570" t="s">
        <v>41</v>
      </c>
      <c r="R1" s="570"/>
      <c r="S1" s="570"/>
      <c r="T1" s="570"/>
      <c r="U1" s="570"/>
      <c r="V1" s="570"/>
      <c r="W1" s="570"/>
      <c r="X1" s="570"/>
      <c r="Y1" s="570" t="s">
        <v>44</v>
      </c>
      <c r="Z1" s="570"/>
      <c r="AA1" s="570"/>
      <c r="AB1" s="570"/>
      <c r="AC1" s="570"/>
      <c r="AD1" s="570"/>
      <c r="AE1" s="570"/>
      <c r="AF1" s="570"/>
    </row>
    <row r="2" spans="1:32" ht="22.5" customHeight="1">
      <c r="A2" s="570" t="s">
        <v>42</v>
      </c>
      <c r="B2" s="570"/>
      <c r="C2" s="570"/>
      <c r="D2" s="570"/>
      <c r="E2" s="570"/>
      <c r="F2" s="570"/>
      <c r="G2" s="570"/>
      <c r="H2" s="570"/>
      <c r="I2" s="570" t="s">
        <v>42</v>
      </c>
      <c r="J2" s="570"/>
      <c r="K2" s="570"/>
      <c r="L2" s="570"/>
      <c r="M2" s="570"/>
      <c r="N2" s="570"/>
      <c r="O2" s="570"/>
      <c r="P2" s="570"/>
      <c r="Q2" s="570" t="s">
        <v>42</v>
      </c>
      <c r="R2" s="570"/>
      <c r="S2" s="570"/>
      <c r="T2" s="570"/>
      <c r="U2" s="570"/>
      <c r="V2" s="570"/>
      <c r="W2" s="570"/>
      <c r="X2" s="570"/>
      <c r="Y2" s="570" t="s">
        <v>396</v>
      </c>
      <c r="Z2" s="570"/>
      <c r="AA2" s="570"/>
      <c r="AB2" s="570"/>
      <c r="AC2" s="570"/>
      <c r="AD2" s="570"/>
      <c r="AE2" s="570"/>
      <c r="AF2" s="570"/>
    </row>
    <row r="3" spans="1:32" ht="12" customHeight="1">
      <c r="A3" s="221"/>
      <c r="B3" s="5"/>
      <c r="C3" s="5"/>
      <c r="D3" s="5"/>
      <c r="E3" s="5"/>
      <c r="F3" s="5"/>
      <c r="G3" s="5"/>
      <c r="H3" s="5"/>
      <c r="I3" s="221"/>
      <c r="J3" s="5"/>
      <c r="K3" s="5"/>
      <c r="L3" s="5"/>
      <c r="M3" s="5"/>
      <c r="N3" s="5"/>
      <c r="O3" s="5"/>
      <c r="P3" s="5"/>
      <c r="Q3" s="221"/>
      <c r="R3" s="5"/>
      <c r="S3" s="5"/>
      <c r="T3" s="5"/>
      <c r="U3" s="5"/>
      <c r="V3" s="5"/>
      <c r="W3" s="5"/>
      <c r="X3" s="5"/>
      <c r="Y3" s="221"/>
      <c r="Z3" s="5"/>
      <c r="AA3" s="5"/>
      <c r="AB3" s="5"/>
      <c r="AC3" s="5"/>
      <c r="AD3" s="5"/>
      <c r="AE3" s="5"/>
      <c r="AF3" s="5"/>
    </row>
    <row r="4" spans="1:32" ht="14.25" customHeight="1" thickBot="1">
      <c r="A4" s="571" t="s">
        <v>358</v>
      </c>
      <c r="B4" s="571"/>
      <c r="C4" s="571"/>
      <c r="D4" s="222"/>
      <c r="E4" s="222"/>
      <c r="F4" s="223"/>
      <c r="G4" s="572" t="s">
        <v>238</v>
      </c>
      <c r="H4" s="572"/>
      <c r="I4" s="571" t="s">
        <v>359</v>
      </c>
      <c r="J4" s="571"/>
      <c r="K4" s="571"/>
      <c r="L4" s="222"/>
      <c r="M4" s="222"/>
      <c r="N4" s="223"/>
      <c r="O4" s="572" t="s">
        <v>238</v>
      </c>
      <c r="P4" s="572"/>
      <c r="Q4" s="571" t="s">
        <v>359</v>
      </c>
      <c r="R4" s="571"/>
      <c r="S4" s="571"/>
      <c r="T4" s="222"/>
      <c r="U4" s="222"/>
      <c r="V4" s="223"/>
      <c r="W4" s="572" t="s">
        <v>238</v>
      </c>
      <c r="X4" s="572"/>
      <c r="Y4" s="571" t="s">
        <v>359</v>
      </c>
      <c r="Z4" s="571"/>
      <c r="AA4" s="571"/>
      <c r="AB4" s="222"/>
      <c r="AC4" s="222"/>
      <c r="AD4" s="223"/>
      <c r="AE4" s="572" t="s">
        <v>238</v>
      </c>
      <c r="AF4" s="572"/>
    </row>
    <row r="5" spans="1:32" ht="18" customHeight="1">
      <c r="A5" s="224" t="s">
        <v>2</v>
      </c>
      <c r="B5" s="573" t="s">
        <v>360</v>
      </c>
      <c r="C5" s="574"/>
      <c r="D5" s="574"/>
      <c r="E5" s="574"/>
      <c r="F5" s="574"/>
      <c r="G5" s="574"/>
      <c r="H5" s="574"/>
      <c r="I5" s="224" t="s">
        <v>2</v>
      </c>
      <c r="J5" s="573" t="s">
        <v>361</v>
      </c>
      <c r="K5" s="574"/>
      <c r="L5" s="574"/>
      <c r="M5" s="574"/>
      <c r="N5" s="574"/>
      <c r="O5" s="574"/>
      <c r="P5" s="574"/>
      <c r="Q5" s="224" t="s">
        <v>2</v>
      </c>
      <c r="R5" s="573" t="s">
        <v>362</v>
      </c>
      <c r="S5" s="574"/>
      <c r="T5" s="574"/>
      <c r="U5" s="574"/>
      <c r="V5" s="574"/>
      <c r="W5" s="574"/>
      <c r="X5" s="574"/>
      <c r="Y5" s="224" t="s">
        <v>2</v>
      </c>
      <c r="Z5" s="573" t="s">
        <v>363</v>
      </c>
      <c r="AA5" s="574"/>
      <c r="AB5" s="574"/>
      <c r="AC5" s="574"/>
      <c r="AD5" s="574"/>
      <c r="AE5" s="574"/>
      <c r="AF5" s="574"/>
    </row>
    <row r="6" spans="1:32" ht="15.75" customHeight="1">
      <c r="A6" s="575" t="s">
        <v>12</v>
      </c>
      <c r="B6" s="225"/>
      <c r="C6" s="226" t="s">
        <v>364</v>
      </c>
      <c r="D6" s="227" t="s">
        <v>365</v>
      </c>
      <c r="E6" s="226" t="s">
        <v>366</v>
      </c>
      <c r="F6" s="226" t="s">
        <v>367</v>
      </c>
      <c r="G6" s="226" t="s">
        <v>368</v>
      </c>
      <c r="H6" s="226" t="s">
        <v>369</v>
      </c>
      <c r="I6" s="575" t="s">
        <v>12</v>
      </c>
      <c r="J6" s="225"/>
      <c r="K6" s="226" t="s">
        <v>364</v>
      </c>
      <c r="L6" s="227" t="s">
        <v>365</v>
      </c>
      <c r="M6" s="226" t="s">
        <v>366</v>
      </c>
      <c r="N6" s="226" t="s">
        <v>367</v>
      </c>
      <c r="O6" s="226" t="s">
        <v>368</v>
      </c>
      <c r="P6" s="226" t="s">
        <v>369</v>
      </c>
      <c r="Q6" s="575" t="s">
        <v>12</v>
      </c>
      <c r="R6" s="225"/>
      <c r="S6" s="226" t="s">
        <v>364</v>
      </c>
      <c r="T6" s="227" t="s">
        <v>365</v>
      </c>
      <c r="U6" s="226" t="s">
        <v>366</v>
      </c>
      <c r="V6" s="226" t="s">
        <v>367</v>
      </c>
      <c r="W6" s="226" t="s">
        <v>368</v>
      </c>
      <c r="X6" s="226" t="s">
        <v>369</v>
      </c>
      <c r="Y6" s="575" t="s">
        <v>12</v>
      </c>
      <c r="Z6" s="225"/>
      <c r="AA6" s="226" t="s">
        <v>364</v>
      </c>
      <c r="AB6" s="227" t="s">
        <v>365</v>
      </c>
      <c r="AC6" s="226" t="s">
        <v>366</v>
      </c>
      <c r="AD6" s="226" t="s">
        <v>367</v>
      </c>
      <c r="AE6" s="226" t="s">
        <v>368</v>
      </c>
      <c r="AF6" s="226" t="s">
        <v>369</v>
      </c>
    </row>
    <row r="7" spans="1:32" ht="15.75" customHeight="1">
      <c r="A7" s="576"/>
      <c r="B7" s="228"/>
      <c r="C7" s="229" t="s">
        <v>370</v>
      </c>
      <c r="D7" s="230" t="s">
        <v>371</v>
      </c>
      <c r="E7" s="229" t="s">
        <v>372</v>
      </c>
      <c r="F7" s="229" t="s">
        <v>373</v>
      </c>
      <c r="G7" s="229" t="s">
        <v>374</v>
      </c>
      <c r="H7" s="229" t="s">
        <v>375</v>
      </c>
      <c r="I7" s="576"/>
      <c r="J7" s="228"/>
      <c r="K7" s="229" t="s">
        <v>376</v>
      </c>
      <c r="L7" s="230" t="s">
        <v>377</v>
      </c>
      <c r="M7" s="229" t="s">
        <v>372</v>
      </c>
      <c r="N7" s="229" t="s">
        <v>373</v>
      </c>
      <c r="O7" s="229" t="s">
        <v>374</v>
      </c>
      <c r="P7" s="229" t="s">
        <v>375</v>
      </c>
      <c r="Q7" s="576"/>
      <c r="R7" s="228"/>
      <c r="S7" s="229" t="s">
        <v>376</v>
      </c>
      <c r="T7" s="230" t="s">
        <v>377</v>
      </c>
      <c r="U7" s="229" t="s">
        <v>372</v>
      </c>
      <c r="V7" s="229" t="s">
        <v>373</v>
      </c>
      <c r="W7" s="229" t="s">
        <v>374</v>
      </c>
      <c r="X7" s="229" t="s">
        <v>375</v>
      </c>
      <c r="Y7" s="576"/>
      <c r="Z7" s="228"/>
      <c r="AA7" s="229" t="s">
        <v>376</v>
      </c>
      <c r="AB7" s="230" t="s">
        <v>377</v>
      </c>
      <c r="AC7" s="229" t="s">
        <v>372</v>
      </c>
      <c r="AD7" s="229" t="s">
        <v>373</v>
      </c>
      <c r="AE7" s="229" t="s">
        <v>374</v>
      </c>
      <c r="AF7" s="229" t="s">
        <v>375</v>
      </c>
    </row>
    <row r="8" spans="1:32" ht="15" customHeight="1">
      <c r="A8" s="231">
        <v>2018</v>
      </c>
      <c r="B8" s="232"/>
      <c r="C8" s="233"/>
      <c r="D8" s="233"/>
      <c r="E8" s="233"/>
      <c r="F8" s="233"/>
      <c r="G8" s="234"/>
      <c r="H8" s="261"/>
      <c r="I8" s="231">
        <v>2018</v>
      </c>
      <c r="J8" s="232"/>
      <c r="K8" s="233"/>
      <c r="L8" s="233"/>
      <c r="M8" s="233"/>
      <c r="N8" s="233"/>
      <c r="O8" s="234"/>
      <c r="P8" s="261"/>
      <c r="Q8" s="231">
        <v>2018</v>
      </c>
      <c r="R8" s="232"/>
      <c r="S8" s="233"/>
      <c r="T8" s="233"/>
      <c r="U8" s="233"/>
      <c r="V8" s="233"/>
      <c r="W8" s="234"/>
      <c r="X8" s="261"/>
      <c r="Y8" s="231">
        <v>2018</v>
      </c>
      <c r="Z8" s="232"/>
      <c r="AA8" s="233"/>
      <c r="AB8" s="233"/>
      <c r="AC8" s="233"/>
      <c r="AD8" s="233"/>
      <c r="AE8" s="234"/>
      <c r="AF8" s="261"/>
    </row>
    <row r="9" spans="1:32" ht="15" customHeight="1">
      <c r="A9" s="231" t="s">
        <v>239</v>
      </c>
      <c r="B9" s="232">
        <v>100</v>
      </c>
      <c r="C9" s="233">
        <v>74</v>
      </c>
      <c r="D9" s="233">
        <v>5</v>
      </c>
      <c r="E9" s="233">
        <v>7</v>
      </c>
      <c r="F9" s="233">
        <v>11</v>
      </c>
      <c r="G9" s="234">
        <v>2</v>
      </c>
      <c r="H9" s="261">
        <v>1</v>
      </c>
      <c r="I9" s="231" t="s">
        <v>239</v>
      </c>
      <c r="J9" s="232">
        <v>38</v>
      </c>
      <c r="K9" s="233">
        <v>33</v>
      </c>
      <c r="L9" s="233">
        <v>4</v>
      </c>
      <c r="M9" s="233" t="s">
        <v>48</v>
      </c>
      <c r="N9" s="233">
        <v>1</v>
      </c>
      <c r="O9" s="234" t="s">
        <v>48</v>
      </c>
      <c r="P9" s="261" t="s">
        <v>48</v>
      </c>
      <c r="Q9" s="231" t="s">
        <v>239</v>
      </c>
      <c r="R9" s="232">
        <v>35</v>
      </c>
      <c r="S9" s="233">
        <v>24</v>
      </c>
      <c r="T9" s="233">
        <v>2</v>
      </c>
      <c r="U9" s="233">
        <v>5</v>
      </c>
      <c r="V9" s="233">
        <v>4</v>
      </c>
      <c r="W9" s="234" t="s">
        <v>48</v>
      </c>
      <c r="X9" s="261" t="s">
        <v>48</v>
      </c>
      <c r="Y9" s="231" t="s">
        <v>239</v>
      </c>
      <c r="Z9" s="232">
        <v>43</v>
      </c>
      <c r="AA9" s="233">
        <v>28</v>
      </c>
      <c r="AB9" s="233" t="s">
        <v>48</v>
      </c>
      <c r="AC9" s="233">
        <v>4</v>
      </c>
      <c r="AD9" s="233">
        <v>8</v>
      </c>
      <c r="AE9" s="234">
        <v>2</v>
      </c>
      <c r="AF9" s="261">
        <v>1</v>
      </c>
    </row>
    <row r="10" spans="1:32" ht="15" customHeight="1">
      <c r="A10" s="231" t="s">
        <v>240</v>
      </c>
      <c r="B10" s="232">
        <v>152375</v>
      </c>
      <c r="C10" s="233">
        <v>86062</v>
      </c>
      <c r="D10" s="233">
        <v>4130</v>
      </c>
      <c r="E10" s="233">
        <v>756</v>
      </c>
      <c r="F10" s="233">
        <v>61248</v>
      </c>
      <c r="G10" s="234">
        <v>74</v>
      </c>
      <c r="H10" s="261">
        <v>105</v>
      </c>
      <c r="I10" s="231" t="s">
        <v>240</v>
      </c>
      <c r="J10" s="232">
        <v>133282</v>
      </c>
      <c r="K10" s="233">
        <v>78950</v>
      </c>
      <c r="L10" s="233">
        <v>3431</v>
      </c>
      <c r="M10" s="233" t="s">
        <v>48</v>
      </c>
      <c r="N10" s="233">
        <v>50901</v>
      </c>
      <c r="O10" s="234" t="s">
        <v>48</v>
      </c>
      <c r="P10" s="261" t="s">
        <v>48</v>
      </c>
      <c r="Q10" s="231" t="s">
        <v>240</v>
      </c>
      <c r="R10" s="232">
        <v>7516</v>
      </c>
      <c r="S10" s="233">
        <v>3613</v>
      </c>
      <c r="T10" s="233">
        <v>1398</v>
      </c>
      <c r="U10" s="233">
        <v>965</v>
      </c>
      <c r="V10" s="233">
        <v>1540</v>
      </c>
      <c r="W10" s="234" t="s">
        <v>48</v>
      </c>
      <c r="X10" s="261" t="s">
        <v>48</v>
      </c>
      <c r="Y10" s="231" t="s">
        <v>240</v>
      </c>
      <c r="Z10" s="232">
        <v>15240</v>
      </c>
      <c r="AA10" s="233">
        <v>5221</v>
      </c>
      <c r="AB10" s="233" t="s">
        <v>48</v>
      </c>
      <c r="AC10" s="233">
        <v>263</v>
      </c>
      <c r="AD10" s="233">
        <v>9577</v>
      </c>
      <c r="AE10" s="234">
        <v>74</v>
      </c>
      <c r="AF10" s="261">
        <v>105</v>
      </c>
    </row>
    <row r="11" spans="1:32" ht="15" customHeight="1">
      <c r="A11" s="231">
        <v>2019</v>
      </c>
      <c r="B11" s="232"/>
      <c r="C11" s="233"/>
      <c r="D11" s="233"/>
      <c r="E11" s="233"/>
      <c r="F11" s="233"/>
      <c r="G11" s="234"/>
      <c r="H11" s="261"/>
      <c r="I11" s="231">
        <v>2019</v>
      </c>
      <c r="J11" s="232"/>
      <c r="K11" s="233"/>
      <c r="L11" s="233"/>
      <c r="M11" s="233"/>
      <c r="N11" s="233"/>
      <c r="O11" s="234"/>
      <c r="P11" s="261"/>
      <c r="Q11" s="231">
        <v>2019</v>
      </c>
      <c r="R11" s="232"/>
      <c r="S11" s="233"/>
      <c r="T11" s="233"/>
      <c r="U11" s="233"/>
      <c r="V11" s="233"/>
      <c r="W11" s="234"/>
      <c r="X11" s="261"/>
      <c r="Y11" s="231">
        <v>2019</v>
      </c>
      <c r="Z11" s="232"/>
      <c r="AA11" s="233"/>
      <c r="AB11" s="233"/>
      <c r="AC11" s="233"/>
      <c r="AD11" s="233"/>
      <c r="AE11" s="234"/>
      <c r="AF11" s="261"/>
    </row>
    <row r="12" spans="1:32" ht="15" customHeight="1">
      <c r="A12" s="231" t="s">
        <v>239</v>
      </c>
      <c r="B12" s="235">
        <v>124</v>
      </c>
      <c r="C12" s="233">
        <v>100</v>
      </c>
      <c r="D12" s="233">
        <v>9</v>
      </c>
      <c r="E12" s="233">
        <v>6</v>
      </c>
      <c r="F12" s="233">
        <v>9</v>
      </c>
      <c r="G12" s="234" t="s">
        <v>48</v>
      </c>
      <c r="H12" s="261" t="s">
        <v>48</v>
      </c>
      <c r="I12" s="231" t="s">
        <v>239</v>
      </c>
      <c r="J12" s="232">
        <v>31</v>
      </c>
      <c r="K12" s="233">
        <v>27</v>
      </c>
      <c r="L12" s="233">
        <v>4</v>
      </c>
      <c r="M12" s="233" t="s">
        <v>48</v>
      </c>
      <c r="N12" s="233" t="s">
        <v>48</v>
      </c>
      <c r="O12" s="234" t="s">
        <v>48</v>
      </c>
      <c r="P12" s="261" t="s">
        <v>48</v>
      </c>
      <c r="Q12" s="231" t="s">
        <v>239</v>
      </c>
      <c r="R12" s="232">
        <v>28</v>
      </c>
      <c r="S12" s="233">
        <v>20</v>
      </c>
      <c r="T12" s="233">
        <v>5</v>
      </c>
      <c r="U12" s="233">
        <v>3</v>
      </c>
      <c r="V12" s="233" t="s">
        <v>48</v>
      </c>
      <c r="W12" s="234" t="s">
        <v>48</v>
      </c>
      <c r="X12" s="261" t="s">
        <v>48</v>
      </c>
      <c r="Y12" s="231" t="s">
        <v>239</v>
      </c>
      <c r="Z12" s="232">
        <v>65</v>
      </c>
      <c r="AA12" s="233">
        <v>53</v>
      </c>
      <c r="AB12" s="233" t="s">
        <v>48</v>
      </c>
      <c r="AC12" s="233">
        <v>3</v>
      </c>
      <c r="AD12" s="233">
        <v>9</v>
      </c>
      <c r="AE12" s="234" t="s">
        <v>48</v>
      </c>
      <c r="AF12" s="261" t="s">
        <v>48</v>
      </c>
    </row>
    <row r="13" spans="1:32" ht="15" customHeight="1">
      <c r="A13" s="231" t="s">
        <v>240</v>
      </c>
      <c r="B13" s="232">
        <v>93895</v>
      </c>
      <c r="C13" s="233">
        <v>84850</v>
      </c>
      <c r="D13" s="233">
        <v>1482</v>
      </c>
      <c r="E13" s="233">
        <v>1102</v>
      </c>
      <c r="F13" s="233">
        <v>6461</v>
      </c>
      <c r="G13" s="234" t="s">
        <v>48</v>
      </c>
      <c r="H13" s="261" t="s">
        <v>48</v>
      </c>
      <c r="I13" s="231" t="s">
        <v>240</v>
      </c>
      <c r="J13" s="232">
        <v>57450</v>
      </c>
      <c r="K13" s="233">
        <v>56951</v>
      </c>
      <c r="L13" s="233">
        <v>461</v>
      </c>
      <c r="M13" s="233">
        <v>38</v>
      </c>
      <c r="N13" s="233" t="s">
        <v>48</v>
      </c>
      <c r="O13" s="234" t="s">
        <v>48</v>
      </c>
      <c r="P13" s="261" t="s">
        <v>48</v>
      </c>
      <c r="Q13" s="231" t="s">
        <v>240</v>
      </c>
      <c r="R13" s="232">
        <v>11100</v>
      </c>
      <c r="S13" s="233">
        <v>9547</v>
      </c>
      <c r="T13" s="233">
        <v>1021</v>
      </c>
      <c r="U13" s="233">
        <v>269</v>
      </c>
      <c r="V13" s="233">
        <v>263</v>
      </c>
      <c r="W13" s="234" t="s">
        <v>48</v>
      </c>
      <c r="X13" s="261" t="s">
        <v>48</v>
      </c>
      <c r="Y13" s="231" t="s">
        <v>240</v>
      </c>
      <c r="Z13" s="232">
        <v>25345</v>
      </c>
      <c r="AA13" s="233">
        <v>18352</v>
      </c>
      <c r="AB13" s="233" t="s">
        <v>48</v>
      </c>
      <c r="AC13" s="233">
        <v>795</v>
      </c>
      <c r="AD13" s="233">
        <v>6198</v>
      </c>
      <c r="AE13" s="234" t="s">
        <v>48</v>
      </c>
      <c r="AF13" s="261" t="s">
        <v>48</v>
      </c>
    </row>
    <row r="14" spans="1:32" s="5" customFormat="1" ht="15" customHeight="1">
      <c r="A14" s="231">
        <v>2020</v>
      </c>
      <c r="B14" s="232"/>
      <c r="C14" s="233"/>
      <c r="D14" s="233"/>
      <c r="E14" s="233"/>
      <c r="F14" s="233"/>
      <c r="G14" s="234"/>
      <c r="H14" s="261"/>
      <c r="I14" s="231">
        <v>2020</v>
      </c>
      <c r="J14" s="232"/>
      <c r="K14" s="233"/>
      <c r="L14" s="233"/>
      <c r="M14" s="233"/>
      <c r="N14" s="233"/>
      <c r="O14" s="234"/>
      <c r="P14" s="261"/>
      <c r="Q14" s="231">
        <v>2020</v>
      </c>
      <c r="R14" s="232"/>
      <c r="S14" s="233"/>
      <c r="T14" s="233"/>
      <c r="U14" s="233"/>
      <c r="V14" s="233"/>
      <c r="W14" s="234"/>
      <c r="X14" s="261"/>
      <c r="Y14" s="231">
        <v>2020</v>
      </c>
      <c r="Z14" s="232"/>
      <c r="AA14" s="233"/>
      <c r="AB14" s="233"/>
      <c r="AC14" s="233"/>
      <c r="AD14" s="233"/>
      <c r="AE14" s="234"/>
      <c r="AF14" s="261"/>
    </row>
    <row r="15" spans="1:32" s="5" customFormat="1" ht="15" customHeight="1">
      <c r="A15" s="231" t="s">
        <v>239</v>
      </c>
      <c r="B15" s="232">
        <v>140</v>
      </c>
      <c r="C15" s="233">
        <v>109</v>
      </c>
      <c r="D15" s="233">
        <v>13</v>
      </c>
      <c r="E15" s="233">
        <v>7</v>
      </c>
      <c r="F15" s="233">
        <v>11</v>
      </c>
      <c r="G15" s="234" t="s">
        <v>48</v>
      </c>
      <c r="H15" s="261" t="s">
        <v>48</v>
      </c>
      <c r="I15" s="231" t="s">
        <v>239</v>
      </c>
      <c r="J15" s="232">
        <v>30</v>
      </c>
      <c r="K15" s="233">
        <v>26</v>
      </c>
      <c r="L15" s="233">
        <v>4</v>
      </c>
      <c r="M15" s="234" t="s">
        <v>48</v>
      </c>
      <c r="N15" s="234" t="s">
        <v>48</v>
      </c>
      <c r="O15" s="234" t="s">
        <v>48</v>
      </c>
      <c r="P15" s="261" t="s">
        <v>48</v>
      </c>
      <c r="Q15" s="231" t="s">
        <v>239</v>
      </c>
      <c r="R15" s="232">
        <v>36</v>
      </c>
      <c r="S15" s="233">
        <v>29</v>
      </c>
      <c r="T15" s="233">
        <v>4</v>
      </c>
      <c r="U15" s="233" t="s">
        <v>48</v>
      </c>
      <c r="V15" s="233">
        <v>3</v>
      </c>
      <c r="W15" s="234" t="s">
        <v>48</v>
      </c>
      <c r="X15" s="261" t="s">
        <v>48</v>
      </c>
      <c r="Y15" s="231" t="s">
        <v>239</v>
      </c>
      <c r="Z15" s="232">
        <v>74</v>
      </c>
      <c r="AA15" s="233">
        <v>53</v>
      </c>
      <c r="AB15" s="233">
        <v>5</v>
      </c>
      <c r="AC15" s="233">
        <v>7</v>
      </c>
      <c r="AD15" s="233">
        <v>8</v>
      </c>
      <c r="AE15" s="234" t="s">
        <v>48</v>
      </c>
      <c r="AF15" s="261" t="s">
        <v>48</v>
      </c>
    </row>
    <row r="16" spans="1:32" s="5" customFormat="1" ht="15" customHeight="1">
      <c r="A16" s="231" t="s">
        <v>240</v>
      </c>
      <c r="B16" s="232">
        <v>107180</v>
      </c>
      <c r="C16" s="233">
        <v>87055</v>
      </c>
      <c r="D16" s="233">
        <v>5706</v>
      </c>
      <c r="E16" s="233">
        <v>1111</v>
      </c>
      <c r="F16" s="233">
        <v>13250</v>
      </c>
      <c r="G16" s="234" t="s">
        <v>48</v>
      </c>
      <c r="H16" s="261">
        <v>58</v>
      </c>
      <c r="I16" s="231" t="s">
        <v>240</v>
      </c>
      <c r="J16" s="232">
        <v>70104</v>
      </c>
      <c r="K16" s="233">
        <v>58321</v>
      </c>
      <c r="L16" s="233">
        <v>3239</v>
      </c>
      <c r="M16" s="234" t="s">
        <v>48</v>
      </c>
      <c r="N16" s="502">
        <v>8544</v>
      </c>
      <c r="O16" s="234" t="s">
        <v>48</v>
      </c>
      <c r="P16" s="261" t="s">
        <v>48</v>
      </c>
      <c r="Q16" s="231" t="s">
        <v>240</v>
      </c>
      <c r="R16" s="232">
        <v>19637</v>
      </c>
      <c r="S16" s="233">
        <v>17263</v>
      </c>
      <c r="T16" s="233">
        <v>1412</v>
      </c>
      <c r="U16" s="233">
        <v>334</v>
      </c>
      <c r="V16" s="233">
        <v>628</v>
      </c>
      <c r="W16" s="234" t="s">
        <v>48</v>
      </c>
      <c r="X16" s="261" t="s">
        <v>48</v>
      </c>
      <c r="Y16" s="231" t="s">
        <v>240</v>
      </c>
      <c r="Z16" s="232">
        <v>17409</v>
      </c>
      <c r="AA16" s="233">
        <v>11471</v>
      </c>
      <c r="AB16" s="233">
        <v>1055</v>
      </c>
      <c r="AC16" s="233">
        <v>777</v>
      </c>
      <c r="AD16" s="233">
        <v>4078</v>
      </c>
      <c r="AE16" s="234" t="s">
        <v>48</v>
      </c>
      <c r="AF16" s="261">
        <v>58</v>
      </c>
    </row>
    <row r="17" spans="1:32" s="5" customFormat="1" ht="15" customHeight="1">
      <c r="A17" s="231">
        <v>2021</v>
      </c>
      <c r="B17" s="263"/>
      <c r="C17" s="234"/>
      <c r="D17" s="234"/>
      <c r="E17" s="234"/>
      <c r="F17" s="234"/>
      <c r="G17" s="234"/>
      <c r="H17" s="261"/>
      <c r="I17" s="236">
        <v>2021</v>
      </c>
      <c r="J17" s="234"/>
      <c r="K17" s="234"/>
      <c r="L17" s="234"/>
      <c r="M17" s="234"/>
      <c r="N17" s="234"/>
      <c r="O17" s="234"/>
      <c r="P17" s="261"/>
      <c r="Q17" s="231">
        <v>2021</v>
      </c>
      <c r="R17" s="263"/>
      <c r="S17" s="234"/>
      <c r="T17" s="234"/>
      <c r="U17" s="234"/>
      <c r="V17" s="234"/>
      <c r="W17" s="234"/>
      <c r="X17" s="261"/>
      <c r="Y17" s="231">
        <v>2021</v>
      </c>
      <c r="Z17" s="263"/>
      <c r="AA17" s="234"/>
      <c r="AB17" s="234"/>
      <c r="AC17" s="234"/>
      <c r="AD17" s="234"/>
      <c r="AE17" s="234"/>
      <c r="AF17" s="261"/>
    </row>
    <row r="18" spans="1:32" s="5" customFormat="1" ht="15" customHeight="1">
      <c r="A18" s="231" t="s">
        <v>239</v>
      </c>
      <c r="B18" s="239">
        <v>120</v>
      </c>
      <c r="C18" s="240">
        <v>99</v>
      </c>
      <c r="D18" s="240">
        <v>7</v>
      </c>
      <c r="E18" s="240">
        <v>8</v>
      </c>
      <c r="F18" s="240">
        <v>3</v>
      </c>
      <c r="G18" s="240">
        <v>1</v>
      </c>
      <c r="H18" s="238">
        <v>2</v>
      </c>
      <c r="I18" s="236" t="s">
        <v>239</v>
      </c>
      <c r="J18" s="240">
        <v>25</v>
      </c>
      <c r="K18" s="240">
        <v>24</v>
      </c>
      <c r="L18" s="240">
        <v>1</v>
      </c>
      <c r="M18" s="261" t="s">
        <v>48</v>
      </c>
      <c r="N18" s="261" t="s">
        <v>48</v>
      </c>
      <c r="O18" s="261" t="s">
        <v>48</v>
      </c>
      <c r="P18" s="261" t="s">
        <v>48</v>
      </c>
      <c r="Q18" s="231" t="s">
        <v>239</v>
      </c>
      <c r="R18" s="239">
        <v>25</v>
      </c>
      <c r="S18" s="240">
        <v>22</v>
      </c>
      <c r="T18" s="240" t="s">
        <v>48</v>
      </c>
      <c r="U18" s="240">
        <v>1</v>
      </c>
      <c r="V18" s="240" t="s">
        <v>48</v>
      </c>
      <c r="W18" s="234" t="s">
        <v>48</v>
      </c>
      <c r="X18" s="261">
        <v>2</v>
      </c>
      <c r="Y18" s="231" t="s">
        <v>239</v>
      </c>
      <c r="Z18" s="239">
        <v>70</v>
      </c>
      <c r="AA18" s="240">
        <v>53</v>
      </c>
      <c r="AB18" s="240">
        <v>6</v>
      </c>
      <c r="AC18" s="240">
        <v>7</v>
      </c>
      <c r="AD18" s="240">
        <v>3</v>
      </c>
      <c r="AE18" s="240">
        <v>1</v>
      </c>
      <c r="AF18" s="261" t="s">
        <v>48</v>
      </c>
    </row>
    <row r="19" spans="1:32" s="5" customFormat="1" ht="15" customHeight="1">
      <c r="A19" s="236" t="s">
        <v>240</v>
      </c>
      <c r="B19" s="240">
        <v>109652</v>
      </c>
      <c r="C19" s="240">
        <v>104004</v>
      </c>
      <c r="D19" s="240">
        <v>2328</v>
      </c>
      <c r="E19" s="240">
        <v>669</v>
      </c>
      <c r="F19" s="240">
        <v>2201</v>
      </c>
      <c r="G19" s="240" t="s">
        <v>48</v>
      </c>
      <c r="H19" s="238">
        <v>450</v>
      </c>
      <c r="I19" s="236" t="s">
        <v>240</v>
      </c>
      <c r="J19" s="240">
        <v>75203</v>
      </c>
      <c r="K19" s="240">
        <v>74130</v>
      </c>
      <c r="L19" s="240">
        <v>1073</v>
      </c>
      <c r="M19" s="261" t="s">
        <v>48</v>
      </c>
      <c r="N19" s="237" t="s">
        <v>48</v>
      </c>
      <c r="O19" s="261" t="s">
        <v>48</v>
      </c>
      <c r="P19" s="261" t="s">
        <v>48</v>
      </c>
      <c r="Q19" s="231" t="s">
        <v>240</v>
      </c>
      <c r="R19" s="239">
        <v>14358</v>
      </c>
      <c r="S19" s="240">
        <v>13644</v>
      </c>
      <c r="T19" s="240">
        <v>213</v>
      </c>
      <c r="U19" s="240">
        <v>51</v>
      </c>
      <c r="V19" s="238" t="s">
        <v>48</v>
      </c>
      <c r="W19" s="234" t="s">
        <v>48</v>
      </c>
      <c r="X19" s="261">
        <v>450</v>
      </c>
      <c r="Y19" s="231" t="s">
        <v>240</v>
      </c>
      <c r="Z19" s="239">
        <v>20091</v>
      </c>
      <c r="AA19" s="240">
        <v>16230</v>
      </c>
      <c r="AB19" s="240">
        <v>1042</v>
      </c>
      <c r="AC19" s="240">
        <v>618</v>
      </c>
      <c r="AD19" s="240">
        <v>2201</v>
      </c>
      <c r="AE19" s="240" t="s">
        <v>48</v>
      </c>
      <c r="AF19" s="261" t="s">
        <v>48</v>
      </c>
    </row>
    <row r="20" spans="1:32" s="5" customFormat="1" ht="15" customHeight="1">
      <c r="A20" s="325">
        <v>2022</v>
      </c>
      <c r="B20" s="326"/>
      <c r="C20" s="326"/>
      <c r="D20" s="326"/>
      <c r="E20" s="326"/>
      <c r="F20" s="326"/>
      <c r="G20" s="326"/>
      <c r="H20" s="326"/>
      <c r="I20" s="325">
        <v>2022</v>
      </c>
      <c r="J20" s="326"/>
      <c r="K20" s="326"/>
      <c r="L20" s="326"/>
      <c r="M20" s="326"/>
      <c r="N20" s="326"/>
      <c r="O20" s="326"/>
      <c r="P20" s="326"/>
      <c r="Q20" s="325">
        <v>2022</v>
      </c>
      <c r="R20" s="326"/>
      <c r="S20" s="326"/>
      <c r="T20" s="326"/>
      <c r="U20" s="326"/>
      <c r="V20" s="326"/>
      <c r="W20" s="326"/>
      <c r="X20" s="326"/>
      <c r="Y20" s="325">
        <v>2022</v>
      </c>
      <c r="Z20" s="326"/>
      <c r="AA20" s="326"/>
      <c r="AB20" s="326"/>
      <c r="AC20" s="326"/>
      <c r="AD20" s="326"/>
      <c r="AE20" s="326"/>
      <c r="AF20" s="326"/>
    </row>
    <row r="21" spans="1:32" s="5" customFormat="1" ht="15" customHeight="1">
      <c r="A21" s="327" t="s">
        <v>378</v>
      </c>
      <c r="B21" s="490">
        <v>95</v>
      </c>
      <c r="C21" s="491">
        <v>60</v>
      </c>
      <c r="D21" s="491">
        <v>13</v>
      </c>
      <c r="E21" s="491">
        <v>11</v>
      </c>
      <c r="F21" s="491">
        <v>9</v>
      </c>
      <c r="G21" s="491">
        <v>1</v>
      </c>
      <c r="H21" s="491">
        <v>1</v>
      </c>
      <c r="I21" s="327" t="s">
        <v>378</v>
      </c>
      <c r="J21" s="503">
        <v>24</v>
      </c>
      <c r="K21" s="504">
        <v>16</v>
      </c>
      <c r="L21" s="504">
        <v>6</v>
      </c>
      <c r="M21" s="515" t="s">
        <v>48</v>
      </c>
      <c r="N21" s="504">
        <v>2</v>
      </c>
      <c r="O21" s="515" t="s">
        <v>48</v>
      </c>
      <c r="P21" s="515" t="s">
        <v>48</v>
      </c>
      <c r="Q21" s="327" t="s">
        <v>378</v>
      </c>
      <c r="R21" s="518">
        <v>21</v>
      </c>
      <c r="S21" s="519">
        <v>13</v>
      </c>
      <c r="T21" s="519">
        <v>3</v>
      </c>
      <c r="U21" s="519">
        <v>2</v>
      </c>
      <c r="V21" s="519">
        <v>1</v>
      </c>
      <c r="W21" s="520">
        <v>1</v>
      </c>
      <c r="X21" s="520">
        <v>1</v>
      </c>
      <c r="Y21" s="327" t="s">
        <v>378</v>
      </c>
      <c r="Z21" s="532">
        <v>50</v>
      </c>
      <c r="AA21" s="533">
        <v>31</v>
      </c>
      <c r="AB21" s="534">
        <v>4</v>
      </c>
      <c r="AC21" s="533">
        <v>9</v>
      </c>
      <c r="AD21" s="533">
        <v>6</v>
      </c>
      <c r="AE21" s="546" t="s">
        <v>48</v>
      </c>
      <c r="AF21" s="546" t="s">
        <v>48</v>
      </c>
    </row>
    <row r="22" spans="1:32" s="5" customFormat="1" ht="15" customHeight="1">
      <c r="A22" s="500" t="s">
        <v>379</v>
      </c>
      <c r="B22" s="491">
        <v>129714</v>
      </c>
      <c r="C22" s="491">
        <v>112239</v>
      </c>
      <c r="D22" s="491">
        <v>2822</v>
      </c>
      <c r="E22" s="491">
        <v>895</v>
      </c>
      <c r="F22" s="491">
        <v>13746</v>
      </c>
      <c r="G22" s="491">
        <v>6</v>
      </c>
      <c r="H22" s="491">
        <v>6</v>
      </c>
      <c r="I22" s="327" t="s">
        <v>380</v>
      </c>
      <c r="J22" s="503">
        <v>113268</v>
      </c>
      <c r="K22" s="504">
        <v>101486</v>
      </c>
      <c r="L22" s="504">
        <v>1968</v>
      </c>
      <c r="M22" s="515" t="s">
        <v>48</v>
      </c>
      <c r="N22" s="504">
        <v>9814</v>
      </c>
      <c r="O22" s="515" t="s">
        <v>48</v>
      </c>
      <c r="P22" s="515" t="s">
        <v>48</v>
      </c>
      <c r="Q22" s="327" t="s">
        <v>380</v>
      </c>
      <c r="R22" s="518">
        <v>6214</v>
      </c>
      <c r="S22" s="519">
        <v>4486</v>
      </c>
      <c r="T22" s="519">
        <v>390</v>
      </c>
      <c r="U22" s="519">
        <v>242</v>
      </c>
      <c r="V22" s="519">
        <v>1085</v>
      </c>
      <c r="W22" s="520">
        <v>6</v>
      </c>
      <c r="X22" s="520">
        <v>6</v>
      </c>
      <c r="Y22" s="327" t="s">
        <v>380</v>
      </c>
      <c r="Z22" s="532">
        <v>10232</v>
      </c>
      <c r="AA22" s="535">
        <v>6267</v>
      </c>
      <c r="AB22" s="534">
        <v>464</v>
      </c>
      <c r="AC22" s="535">
        <v>653</v>
      </c>
      <c r="AD22" s="535">
        <v>2848</v>
      </c>
      <c r="AE22" s="546" t="s">
        <v>48</v>
      </c>
      <c r="AF22" s="546" t="s">
        <v>48</v>
      </c>
    </row>
    <row r="23" spans="1:32" ht="15" customHeight="1">
      <c r="A23" s="328"/>
      <c r="B23" s="493"/>
      <c r="C23" s="494"/>
      <c r="D23" s="494"/>
      <c r="E23" s="494"/>
      <c r="F23" s="494"/>
      <c r="G23" s="494"/>
      <c r="H23" s="492"/>
      <c r="I23" s="328"/>
      <c r="J23" s="506"/>
      <c r="K23" s="507"/>
      <c r="L23" s="507"/>
      <c r="M23" s="507"/>
      <c r="N23" s="507"/>
      <c r="O23" s="507"/>
      <c r="P23" s="508"/>
      <c r="Q23" s="328"/>
      <c r="R23" s="522"/>
      <c r="S23" s="522"/>
      <c r="T23" s="522"/>
      <c r="U23" s="522"/>
      <c r="V23" s="522"/>
      <c r="W23" s="522"/>
      <c r="X23" s="522"/>
      <c r="Y23" s="328"/>
      <c r="Z23" s="537"/>
      <c r="AA23" s="537"/>
      <c r="AB23" s="537"/>
      <c r="AC23" s="537"/>
      <c r="AD23" s="537"/>
      <c r="AE23" s="537"/>
      <c r="AF23" s="537"/>
    </row>
    <row r="24" spans="1:32" ht="14.25" customHeight="1">
      <c r="A24" s="329" t="s">
        <v>388</v>
      </c>
      <c r="B24" s="493"/>
      <c r="C24" s="494"/>
      <c r="D24" s="494"/>
      <c r="E24" s="494"/>
      <c r="F24" s="494"/>
      <c r="G24" s="494"/>
      <c r="H24" s="492"/>
      <c r="I24" s="329" t="s">
        <v>388</v>
      </c>
      <c r="J24" s="506"/>
      <c r="K24" s="507"/>
      <c r="L24" s="507"/>
      <c r="M24" s="507"/>
      <c r="N24" s="507"/>
      <c r="O24" s="507"/>
      <c r="P24" s="507"/>
      <c r="Q24" s="329" t="s">
        <v>388</v>
      </c>
      <c r="R24" s="522"/>
      <c r="S24" s="522"/>
      <c r="T24" s="522"/>
      <c r="U24" s="522"/>
      <c r="V24" s="522"/>
      <c r="W24" s="522"/>
      <c r="X24" s="522"/>
      <c r="Y24" s="329" t="s">
        <v>388</v>
      </c>
      <c r="Z24" s="537"/>
      <c r="AA24" s="537"/>
      <c r="AB24" s="537"/>
      <c r="AC24" s="537"/>
      <c r="AD24" s="537"/>
      <c r="AE24" s="537"/>
      <c r="AF24" s="537"/>
    </row>
    <row r="25" spans="1:32" ht="14.25" customHeight="1">
      <c r="A25" s="330" t="s">
        <v>381</v>
      </c>
      <c r="B25" s="496">
        <v>7</v>
      </c>
      <c r="C25" s="497">
        <v>5</v>
      </c>
      <c r="D25" s="501" t="s">
        <v>48</v>
      </c>
      <c r="E25" s="501" t="s">
        <v>48</v>
      </c>
      <c r="F25" s="497">
        <v>2</v>
      </c>
      <c r="G25" s="501" t="s">
        <v>48</v>
      </c>
      <c r="H25" s="501" t="s">
        <v>48</v>
      </c>
      <c r="I25" s="330" t="s">
        <v>378</v>
      </c>
      <c r="J25" s="509">
        <v>6</v>
      </c>
      <c r="K25" s="510">
        <v>4</v>
      </c>
      <c r="L25" s="515" t="s">
        <v>48</v>
      </c>
      <c r="M25" s="515" t="s">
        <v>48</v>
      </c>
      <c r="N25" s="517">
        <v>2</v>
      </c>
      <c r="O25" s="515" t="s">
        <v>48</v>
      </c>
      <c r="P25" s="515" t="s">
        <v>48</v>
      </c>
      <c r="Q25" s="330" t="s">
        <v>378</v>
      </c>
      <c r="R25" s="531" t="s">
        <v>48</v>
      </c>
      <c r="S25" s="531" t="s">
        <v>48</v>
      </c>
      <c r="T25" s="531" t="s">
        <v>48</v>
      </c>
      <c r="U25" s="531" t="s">
        <v>48</v>
      </c>
      <c r="V25" s="531" t="s">
        <v>48</v>
      </c>
      <c r="W25" s="531" t="s">
        <v>48</v>
      </c>
      <c r="X25" s="531" t="s">
        <v>48</v>
      </c>
      <c r="Y25" s="330" t="s">
        <v>378</v>
      </c>
      <c r="Z25" s="538">
        <v>1</v>
      </c>
      <c r="AA25" s="540">
        <v>1</v>
      </c>
      <c r="AB25" s="545" t="s">
        <v>48</v>
      </c>
      <c r="AC25" s="545" t="s">
        <v>48</v>
      </c>
      <c r="AD25" s="545" t="s">
        <v>48</v>
      </c>
      <c r="AE25" s="545" t="s">
        <v>48</v>
      </c>
      <c r="AF25" s="545" t="s">
        <v>48</v>
      </c>
    </row>
    <row r="26" spans="1:32" ht="14.25" customHeight="1">
      <c r="A26" s="330" t="s">
        <v>380</v>
      </c>
      <c r="B26" s="496">
        <v>50687</v>
      </c>
      <c r="C26" s="497">
        <v>40873</v>
      </c>
      <c r="D26" s="501" t="s">
        <v>48</v>
      </c>
      <c r="E26" s="501" t="s">
        <v>48</v>
      </c>
      <c r="F26" s="497">
        <v>9814</v>
      </c>
      <c r="G26" s="501" t="s">
        <v>48</v>
      </c>
      <c r="H26" s="501" t="s">
        <v>48</v>
      </c>
      <c r="I26" s="330" t="s">
        <v>379</v>
      </c>
      <c r="J26" s="509">
        <v>50631</v>
      </c>
      <c r="K26" s="510">
        <v>40817</v>
      </c>
      <c r="L26" s="515" t="s">
        <v>48</v>
      </c>
      <c r="M26" s="515" t="s">
        <v>48</v>
      </c>
      <c r="N26" s="517">
        <v>9814</v>
      </c>
      <c r="O26" s="515" t="s">
        <v>48</v>
      </c>
      <c r="P26" s="515" t="s">
        <v>48</v>
      </c>
      <c r="Q26" s="330" t="s">
        <v>379</v>
      </c>
      <c r="R26" s="531" t="s">
        <v>48</v>
      </c>
      <c r="S26" s="531" t="s">
        <v>48</v>
      </c>
      <c r="T26" s="531" t="s">
        <v>48</v>
      </c>
      <c r="U26" s="531" t="s">
        <v>48</v>
      </c>
      <c r="V26" s="531" t="s">
        <v>48</v>
      </c>
      <c r="W26" s="531" t="s">
        <v>48</v>
      </c>
      <c r="X26" s="531" t="s">
        <v>48</v>
      </c>
      <c r="Y26" s="330" t="s">
        <v>379</v>
      </c>
      <c r="Z26" s="538">
        <v>57</v>
      </c>
      <c r="AA26" s="540">
        <v>57</v>
      </c>
      <c r="AB26" s="545" t="s">
        <v>48</v>
      </c>
      <c r="AC26" s="545" t="s">
        <v>48</v>
      </c>
      <c r="AD26" s="545" t="s">
        <v>48</v>
      </c>
      <c r="AE26" s="545" t="s">
        <v>48</v>
      </c>
      <c r="AF26" s="545" t="s">
        <v>48</v>
      </c>
    </row>
    <row r="27" spans="1:32" ht="14.25" customHeight="1">
      <c r="A27" s="329" t="s">
        <v>394</v>
      </c>
      <c r="B27" s="496"/>
      <c r="C27" s="497"/>
      <c r="D27" s="497"/>
      <c r="E27" s="497"/>
      <c r="F27" s="497"/>
      <c r="G27" s="497"/>
      <c r="H27" s="495"/>
      <c r="I27" s="329" t="s">
        <v>394</v>
      </c>
      <c r="J27" s="512"/>
      <c r="K27" s="512"/>
      <c r="L27" s="512"/>
      <c r="M27" s="512"/>
      <c r="N27" s="512"/>
      <c r="O27" s="512"/>
      <c r="P27" s="512"/>
      <c r="Q27" s="329" t="s">
        <v>394</v>
      </c>
      <c r="R27" s="526"/>
      <c r="S27" s="522"/>
      <c r="T27" s="522"/>
      <c r="U27" s="522"/>
      <c r="V27" s="522"/>
      <c r="W27" s="522"/>
      <c r="X27" s="522"/>
      <c r="Y27" s="329" t="s">
        <v>394</v>
      </c>
      <c r="Z27" s="541"/>
      <c r="AA27" s="537"/>
      <c r="AB27" s="537"/>
      <c r="AC27" s="537"/>
      <c r="AD27" s="537"/>
      <c r="AE27" s="537"/>
      <c r="AF27" s="537"/>
    </row>
    <row r="28" spans="1:32" ht="14.25" customHeight="1">
      <c r="A28" s="330" t="s">
        <v>381</v>
      </c>
      <c r="B28" s="496">
        <v>83</v>
      </c>
      <c r="C28" s="497">
        <v>51</v>
      </c>
      <c r="D28" s="497">
        <v>13</v>
      </c>
      <c r="E28" s="497">
        <v>11</v>
      </c>
      <c r="F28" s="497">
        <v>7</v>
      </c>
      <c r="G28" s="501" t="s">
        <v>48</v>
      </c>
      <c r="H28" s="497">
        <v>1</v>
      </c>
      <c r="I28" s="330" t="s">
        <v>378</v>
      </c>
      <c r="J28" s="509">
        <v>17</v>
      </c>
      <c r="K28" s="511">
        <v>11</v>
      </c>
      <c r="L28" s="505">
        <v>6</v>
      </c>
      <c r="M28" s="515" t="s">
        <v>48</v>
      </c>
      <c r="N28" s="515" t="s">
        <v>48</v>
      </c>
      <c r="O28" s="515" t="s">
        <v>48</v>
      </c>
      <c r="P28" s="515" t="s">
        <v>48</v>
      </c>
      <c r="Q28" s="330" t="s">
        <v>378</v>
      </c>
      <c r="R28" s="523">
        <v>19</v>
      </c>
      <c r="S28" s="525">
        <v>12</v>
      </c>
      <c r="T28" s="527">
        <v>3</v>
      </c>
      <c r="U28" s="530">
        <v>2</v>
      </c>
      <c r="V28" s="530">
        <v>1</v>
      </c>
      <c r="W28" s="531" t="s">
        <v>48</v>
      </c>
      <c r="X28" s="524">
        <v>1</v>
      </c>
      <c r="Y28" s="330" t="s">
        <v>378</v>
      </c>
      <c r="Z28" s="538">
        <v>47</v>
      </c>
      <c r="AA28" s="540">
        <v>28</v>
      </c>
      <c r="AB28" s="540">
        <v>4</v>
      </c>
      <c r="AC28" s="544">
        <v>9</v>
      </c>
      <c r="AD28" s="544">
        <v>6</v>
      </c>
      <c r="AE28" s="545" t="s">
        <v>48</v>
      </c>
      <c r="AF28" s="545" t="s">
        <v>48</v>
      </c>
    </row>
    <row r="29" spans="1:32" ht="14.25" customHeight="1">
      <c r="A29" s="330" t="s">
        <v>380</v>
      </c>
      <c r="B29" s="496">
        <v>76910</v>
      </c>
      <c r="C29" s="497">
        <v>69255</v>
      </c>
      <c r="D29" s="497">
        <v>2822</v>
      </c>
      <c r="E29" s="497">
        <v>895</v>
      </c>
      <c r="F29" s="497">
        <v>3932</v>
      </c>
      <c r="G29" s="501" t="s">
        <v>48</v>
      </c>
      <c r="H29" s="497">
        <v>6</v>
      </c>
      <c r="I29" s="330" t="s">
        <v>379</v>
      </c>
      <c r="J29" s="509">
        <v>61872</v>
      </c>
      <c r="K29" s="511">
        <v>59904</v>
      </c>
      <c r="L29" s="516">
        <v>1968</v>
      </c>
      <c r="M29" s="515" t="s">
        <v>48</v>
      </c>
      <c r="N29" s="515" t="s">
        <v>48</v>
      </c>
      <c r="O29" s="515" t="s">
        <v>48</v>
      </c>
      <c r="P29" s="515" t="s">
        <v>48</v>
      </c>
      <c r="Q29" s="330" t="s">
        <v>379</v>
      </c>
      <c r="R29" s="523">
        <v>5665</v>
      </c>
      <c r="S29" s="525">
        <v>3943</v>
      </c>
      <c r="T29" s="525">
        <v>390</v>
      </c>
      <c r="U29" s="530">
        <v>242</v>
      </c>
      <c r="V29" s="525">
        <v>1085</v>
      </c>
      <c r="W29" s="531" t="s">
        <v>48</v>
      </c>
      <c r="X29" s="524">
        <v>6</v>
      </c>
      <c r="Y29" s="330" t="s">
        <v>379</v>
      </c>
      <c r="Z29" s="538">
        <v>9373</v>
      </c>
      <c r="AA29" s="540">
        <v>5409</v>
      </c>
      <c r="AB29" s="540">
        <v>464</v>
      </c>
      <c r="AC29" s="544">
        <v>653</v>
      </c>
      <c r="AD29" s="540">
        <v>2848</v>
      </c>
      <c r="AE29" s="545" t="s">
        <v>48</v>
      </c>
      <c r="AF29" s="545" t="s">
        <v>48</v>
      </c>
    </row>
    <row r="30" spans="1:32" ht="14.25" customHeight="1">
      <c r="A30" s="329" t="s">
        <v>389</v>
      </c>
      <c r="B30" s="501"/>
      <c r="C30" s="501"/>
      <c r="D30" s="501"/>
      <c r="E30" s="501"/>
      <c r="F30" s="501"/>
      <c r="G30" s="501"/>
      <c r="H30" s="501"/>
      <c r="I30" s="329" t="s">
        <v>389</v>
      </c>
      <c r="J30" s="515"/>
      <c r="K30" s="515"/>
      <c r="L30" s="515"/>
      <c r="M30" s="515"/>
      <c r="N30" s="515"/>
      <c r="O30" s="515"/>
      <c r="P30" s="515" t="s">
        <v>496</v>
      </c>
      <c r="Q30" s="329" t="s">
        <v>389</v>
      </c>
      <c r="R30" s="531"/>
      <c r="S30" s="531"/>
      <c r="T30" s="531"/>
      <c r="U30" s="531"/>
      <c r="V30" s="531"/>
      <c r="W30" s="531"/>
      <c r="X30" s="531"/>
      <c r="Y30" s="329" t="s">
        <v>389</v>
      </c>
      <c r="Z30" s="545"/>
      <c r="AA30" s="545"/>
      <c r="AB30" s="545"/>
      <c r="AC30" s="545"/>
      <c r="AD30" s="545"/>
      <c r="AE30" s="545"/>
      <c r="AF30" s="545"/>
    </row>
    <row r="31" spans="1:32" ht="14.25" customHeight="1">
      <c r="A31" s="330" t="s">
        <v>381</v>
      </c>
      <c r="B31" s="501" t="s">
        <v>48</v>
      </c>
      <c r="C31" s="501" t="s">
        <v>48</v>
      </c>
      <c r="D31" s="501" t="s">
        <v>48</v>
      </c>
      <c r="E31" s="501" t="s">
        <v>48</v>
      </c>
      <c r="F31" s="501" t="s">
        <v>48</v>
      </c>
      <c r="G31" s="501" t="s">
        <v>48</v>
      </c>
      <c r="H31" s="501" t="s">
        <v>48</v>
      </c>
      <c r="I31" s="330" t="s">
        <v>378</v>
      </c>
      <c r="J31" s="515" t="s">
        <v>48</v>
      </c>
      <c r="K31" s="515" t="s">
        <v>48</v>
      </c>
      <c r="L31" s="515" t="s">
        <v>48</v>
      </c>
      <c r="M31" s="515" t="s">
        <v>48</v>
      </c>
      <c r="N31" s="515" t="s">
        <v>48</v>
      </c>
      <c r="O31" s="515" t="s">
        <v>48</v>
      </c>
      <c r="P31" s="515" t="s">
        <v>48</v>
      </c>
      <c r="Q31" s="330" t="s">
        <v>378</v>
      </c>
      <c r="R31" s="531" t="s">
        <v>48</v>
      </c>
      <c r="S31" s="531" t="s">
        <v>48</v>
      </c>
      <c r="T31" s="531" t="s">
        <v>48</v>
      </c>
      <c r="U31" s="531" t="s">
        <v>48</v>
      </c>
      <c r="V31" s="531" t="s">
        <v>48</v>
      </c>
      <c r="W31" s="531" t="s">
        <v>48</v>
      </c>
      <c r="X31" s="531" t="s">
        <v>48</v>
      </c>
      <c r="Y31" s="330" t="s">
        <v>378</v>
      </c>
      <c r="Z31" s="545" t="s">
        <v>48</v>
      </c>
      <c r="AA31" s="545" t="s">
        <v>48</v>
      </c>
      <c r="AB31" s="545" t="s">
        <v>48</v>
      </c>
      <c r="AC31" s="545" t="s">
        <v>48</v>
      </c>
      <c r="AD31" s="545" t="s">
        <v>48</v>
      </c>
      <c r="AE31" s="545" t="s">
        <v>48</v>
      </c>
      <c r="AF31" s="545" t="s">
        <v>48</v>
      </c>
    </row>
    <row r="32" spans="1:32" ht="14.25" customHeight="1">
      <c r="A32" s="330" t="s">
        <v>380</v>
      </c>
      <c r="B32" s="501" t="s">
        <v>48</v>
      </c>
      <c r="C32" s="501" t="s">
        <v>48</v>
      </c>
      <c r="D32" s="501" t="s">
        <v>48</v>
      </c>
      <c r="E32" s="501" t="s">
        <v>48</v>
      </c>
      <c r="F32" s="501" t="s">
        <v>48</v>
      </c>
      <c r="G32" s="501" t="s">
        <v>48</v>
      </c>
      <c r="H32" s="501" t="s">
        <v>48</v>
      </c>
      <c r="I32" s="330" t="s">
        <v>379</v>
      </c>
      <c r="J32" s="515" t="s">
        <v>48</v>
      </c>
      <c r="K32" s="515" t="s">
        <v>48</v>
      </c>
      <c r="L32" s="515" t="s">
        <v>48</v>
      </c>
      <c r="M32" s="515" t="s">
        <v>48</v>
      </c>
      <c r="N32" s="515" t="s">
        <v>48</v>
      </c>
      <c r="O32" s="515" t="s">
        <v>48</v>
      </c>
      <c r="P32" s="515" t="s">
        <v>48</v>
      </c>
      <c r="Q32" s="330" t="s">
        <v>379</v>
      </c>
      <c r="R32" s="531" t="s">
        <v>48</v>
      </c>
      <c r="S32" s="531" t="s">
        <v>48</v>
      </c>
      <c r="T32" s="531" t="s">
        <v>48</v>
      </c>
      <c r="U32" s="531" t="s">
        <v>48</v>
      </c>
      <c r="V32" s="531" t="s">
        <v>48</v>
      </c>
      <c r="W32" s="531" t="s">
        <v>48</v>
      </c>
      <c r="X32" s="531" t="s">
        <v>48</v>
      </c>
      <c r="Y32" s="330" t="s">
        <v>379</v>
      </c>
      <c r="Z32" s="545" t="s">
        <v>48</v>
      </c>
      <c r="AA32" s="545" t="s">
        <v>48</v>
      </c>
      <c r="AB32" s="545" t="s">
        <v>48</v>
      </c>
      <c r="AC32" s="545" t="s">
        <v>48</v>
      </c>
      <c r="AD32" s="545" t="s">
        <v>48</v>
      </c>
      <c r="AE32" s="545" t="s">
        <v>48</v>
      </c>
      <c r="AF32" s="545" t="s">
        <v>48</v>
      </c>
    </row>
    <row r="33" spans="1:32" ht="14.25" customHeight="1">
      <c r="A33" s="329" t="s">
        <v>390</v>
      </c>
      <c r="B33" s="501"/>
      <c r="C33" s="501"/>
      <c r="D33" s="501"/>
      <c r="E33" s="501"/>
      <c r="F33" s="501"/>
      <c r="G33" s="501"/>
      <c r="H33" s="501"/>
      <c r="I33" s="329" t="s">
        <v>390</v>
      </c>
      <c r="J33" s="515"/>
      <c r="K33" s="515"/>
      <c r="L33" s="515"/>
      <c r="M33" s="515"/>
      <c r="N33" s="515"/>
      <c r="O33" s="515"/>
      <c r="P33" s="515"/>
      <c r="Q33" s="329" t="s">
        <v>390</v>
      </c>
      <c r="R33" s="531"/>
      <c r="S33" s="531"/>
      <c r="T33" s="531"/>
      <c r="U33" s="531"/>
      <c r="V33" s="531"/>
      <c r="W33" s="531"/>
      <c r="X33" s="531"/>
      <c r="Y33" s="329" t="s">
        <v>390</v>
      </c>
      <c r="Z33" s="545"/>
      <c r="AA33" s="545"/>
      <c r="AB33" s="545"/>
      <c r="AC33" s="545"/>
      <c r="AD33" s="545"/>
      <c r="AE33" s="545"/>
      <c r="AF33" s="545"/>
    </row>
    <row r="34" spans="1:32" ht="14.25" customHeight="1">
      <c r="A34" s="330" t="s">
        <v>381</v>
      </c>
      <c r="B34" s="501" t="s">
        <v>48</v>
      </c>
      <c r="C34" s="501" t="s">
        <v>48</v>
      </c>
      <c r="D34" s="501" t="s">
        <v>48</v>
      </c>
      <c r="E34" s="501" t="s">
        <v>48</v>
      </c>
      <c r="F34" s="501" t="s">
        <v>48</v>
      </c>
      <c r="G34" s="501" t="s">
        <v>48</v>
      </c>
      <c r="H34" s="501" t="s">
        <v>48</v>
      </c>
      <c r="I34" s="330" t="s">
        <v>378</v>
      </c>
      <c r="J34" s="515" t="s">
        <v>48</v>
      </c>
      <c r="K34" s="515" t="s">
        <v>48</v>
      </c>
      <c r="L34" s="515" t="s">
        <v>48</v>
      </c>
      <c r="M34" s="515" t="s">
        <v>48</v>
      </c>
      <c r="N34" s="515" t="s">
        <v>48</v>
      </c>
      <c r="O34" s="515" t="s">
        <v>48</v>
      </c>
      <c r="P34" s="515" t="s">
        <v>48</v>
      </c>
      <c r="Q34" s="330" t="s">
        <v>378</v>
      </c>
      <c r="R34" s="531" t="s">
        <v>48</v>
      </c>
      <c r="S34" s="531" t="s">
        <v>48</v>
      </c>
      <c r="T34" s="531" t="s">
        <v>48</v>
      </c>
      <c r="U34" s="531" t="s">
        <v>48</v>
      </c>
      <c r="V34" s="531" t="s">
        <v>48</v>
      </c>
      <c r="W34" s="531" t="s">
        <v>48</v>
      </c>
      <c r="X34" s="531" t="s">
        <v>48</v>
      </c>
      <c r="Y34" s="330" t="s">
        <v>378</v>
      </c>
      <c r="Z34" s="545" t="s">
        <v>48</v>
      </c>
      <c r="AA34" s="545" t="s">
        <v>48</v>
      </c>
      <c r="AB34" s="545" t="s">
        <v>48</v>
      </c>
      <c r="AC34" s="545" t="s">
        <v>48</v>
      </c>
      <c r="AD34" s="545" t="s">
        <v>48</v>
      </c>
      <c r="AE34" s="545" t="s">
        <v>48</v>
      </c>
      <c r="AF34" s="545" t="s">
        <v>48</v>
      </c>
    </row>
    <row r="35" spans="1:32" ht="14.25" customHeight="1">
      <c r="A35" s="330" t="s">
        <v>380</v>
      </c>
      <c r="B35" s="501" t="s">
        <v>48</v>
      </c>
      <c r="C35" s="501" t="s">
        <v>48</v>
      </c>
      <c r="D35" s="501" t="s">
        <v>48</v>
      </c>
      <c r="E35" s="501" t="s">
        <v>48</v>
      </c>
      <c r="F35" s="501" t="s">
        <v>48</v>
      </c>
      <c r="G35" s="501" t="s">
        <v>48</v>
      </c>
      <c r="H35" s="501" t="s">
        <v>48</v>
      </c>
      <c r="I35" s="330" t="s">
        <v>379</v>
      </c>
      <c r="J35" s="515" t="s">
        <v>48</v>
      </c>
      <c r="K35" s="515" t="s">
        <v>48</v>
      </c>
      <c r="L35" s="515" t="s">
        <v>48</v>
      </c>
      <c r="M35" s="515" t="s">
        <v>48</v>
      </c>
      <c r="N35" s="515" t="s">
        <v>48</v>
      </c>
      <c r="O35" s="515" t="s">
        <v>48</v>
      </c>
      <c r="P35" s="515" t="s">
        <v>48</v>
      </c>
      <c r="Q35" s="330" t="s">
        <v>379</v>
      </c>
      <c r="R35" s="531" t="s">
        <v>48</v>
      </c>
      <c r="S35" s="531" t="s">
        <v>48</v>
      </c>
      <c r="T35" s="531" t="s">
        <v>48</v>
      </c>
      <c r="U35" s="531" t="s">
        <v>48</v>
      </c>
      <c r="V35" s="531" t="s">
        <v>48</v>
      </c>
      <c r="W35" s="531" t="s">
        <v>48</v>
      </c>
      <c r="X35" s="531" t="s">
        <v>48</v>
      </c>
      <c r="Y35" s="330" t="s">
        <v>379</v>
      </c>
      <c r="Z35" s="545" t="s">
        <v>48</v>
      </c>
      <c r="AA35" s="545" t="s">
        <v>48</v>
      </c>
      <c r="AB35" s="545" t="s">
        <v>48</v>
      </c>
      <c r="AC35" s="545" t="s">
        <v>48</v>
      </c>
      <c r="AD35" s="545" t="s">
        <v>48</v>
      </c>
      <c r="AE35" s="545" t="s">
        <v>48</v>
      </c>
      <c r="AF35" s="545" t="s">
        <v>48</v>
      </c>
    </row>
    <row r="36" spans="1:32" ht="14.25" customHeight="1">
      <c r="A36" s="329" t="s">
        <v>391</v>
      </c>
      <c r="B36" s="496"/>
      <c r="C36" s="497"/>
      <c r="D36" s="497"/>
      <c r="E36" s="497"/>
      <c r="F36" s="497"/>
      <c r="G36" s="497"/>
      <c r="H36" s="495"/>
      <c r="I36" s="329" t="s">
        <v>391</v>
      </c>
      <c r="J36" s="509"/>
      <c r="K36" s="510"/>
      <c r="L36" s="510"/>
      <c r="M36" s="510"/>
      <c r="N36" s="510"/>
      <c r="O36" s="510"/>
      <c r="P36" s="508"/>
      <c r="Q36" s="329" t="s">
        <v>391</v>
      </c>
      <c r="R36" s="523"/>
      <c r="S36" s="524"/>
      <c r="T36" s="524"/>
      <c r="U36" s="524"/>
      <c r="V36" s="524"/>
      <c r="W36" s="524"/>
      <c r="X36" s="521"/>
      <c r="Y36" s="329" t="s">
        <v>391</v>
      </c>
      <c r="Z36" s="538"/>
      <c r="AA36" s="539"/>
      <c r="AB36" s="539"/>
      <c r="AC36" s="539"/>
      <c r="AD36" s="539"/>
      <c r="AE36" s="539"/>
      <c r="AF36" s="536"/>
    </row>
    <row r="37" spans="1:32" ht="14.25" customHeight="1">
      <c r="A37" s="330" t="s">
        <v>381</v>
      </c>
      <c r="B37" s="496">
        <v>5</v>
      </c>
      <c r="C37" s="497">
        <v>4</v>
      </c>
      <c r="D37" s="501" t="s">
        <v>48</v>
      </c>
      <c r="E37" s="501" t="s">
        <v>48</v>
      </c>
      <c r="F37" s="501" t="s">
        <v>48</v>
      </c>
      <c r="G37" s="497">
        <v>1</v>
      </c>
      <c r="H37" s="501" t="s">
        <v>48</v>
      </c>
      <c r="I37" s="330" t="s">
        <v>378</v>
      </c>
      <c r="J37" s="509">
        <v>1</v>
      </c>
      <c r="K37" s="515">
        <v>1</v>
      </c>
      <c r="L37" s="515" t="s">
        <v>48</v>
      </c>
      <c r="M37" s="515" t="s">
        <v>48</v>
      </c>
      <c r="N37" s="515" t="s">
        <v>48</v>
      </c>
      <c r="O37" s="515" t="s">
        <v>48</v>
      </c>
      <c r="P37" s="515" t="s">
        <v>48</v>
      </c>
      <c r="Q37" s="330" t="s">
        <v>378</v>
      </c>
      <c r="R37" s="523">
        <v>2</v>
      </c>
      <c r="S37" s="524">
        <v>1</v>
      </c>
      <c r="T37" s="531" t="s">
        <v>48</v>
      </c>
      <c r="U37" s="531" t="s">
        <v>48</v>
      </c>
      <c r="V37" s="531" t="s">
        <v>48</v>
      </c>
      <c r="W37" s="524">
        <v>1</v>
      </c>
      <c r="X37" s="531" t="s">
        <v>48</v>
      </c>
      <c r="Y37" s="330" t="s">
        <v>378</v>
      </c>
      <c r="Z37" s="538">
        <v>2</v>
      </c>
      <c r="AA37" s="539">
        <v>2</v>
      </c>
      <c r="AB37" s="545" t="s">
        <v>48</v>
      </c>
      <c r="AC37" s="545" t="s">
        <v>48</v>
      </c>
      <c r="AD37" s="545" t="s">
        <v>48</v>
      </c>
      <c r="AE37" s="545" t="s">
        <v>48</v>
      </c>
      <c r="AF37" s="545" t="s">
        <v>48</v>
      </c>
    </row>
    <row r="38" spans="1:32" ht="14.25" customHeight="1">
      <c r="A38" s="330" t="s">
        <v>380</v>
      </c>
      <c r="B38" s="496">
        <v>2117</v>
      </c>
      <c r="C38" s="497">
        <v>2111</v>
      </c>
      <c r="D38" s="501" t="s">
        <v>48</v>
      </c>
      <c r="E38" s="501" t="s">
        <v>48</v>
      </c>
      <c r="F38" s="501" t="s">
        <v>48</v>
      </c>
      <c r="G38" s="497">
        <v>6</v>
      </c>
      <c r="H38" s="501" t="s">
        <v>48</v>
      </c>
      <c r="I38" s="330" t="s">
        <v>379</v>
      </c>
      <c r="J38" s="509">
        <v>766</v>
      </c>
      <c r="K38" s="515">
        <v>766</v>
      </c>
      <c r="L38" s="515" t="s">
        <v>48</v>
      </c>
      <c r="M38" s="515" t="s">
        <v>48</v>
      </c>
      <c r="N38" s="515" t="s">
        <v>48</v>
      </c>
      <c r="O38" s="515" t="s">
        <v>48</v>
      </c>
      <c r="P38" s="515" t="s">
        <v>48</v>
      </c>
      <c r="Q38" s="330" t="s">
        <v>379</v>
      </c>
      <c r="R38" s="523">
        <v>549</v>
      </c>
      <c r="S38" s="524">
        <v>543</v>
      </c>
      <c r="T38" s="531" t="s">
        <v>48</v>
      </c>
      <c r="U38" s="531" t="s">
        <v>48</v>
      </c>
      <c r="V38" s="531" t="s">
        <v>48</v>
      </c>
      <c r="W38" s="524">
        <v>6</v>
      </c>
      <c r="X38" s="531" t="s">
        <v>48</v>
      </c>
      <c r="Y38" s="330" t="s">
        <v>379</v>
      </c>
      <c r="Z38" s="538">
        <v>802</v>
      </c>
      <c r="AA38" s="539">
        <v>802</v>
      </c>
      <c r="AB38" s="545" t="s">
        <v>48</v>
      </c>
      <c r="AC38" s="545" t="s">
        <v>48</v>
      </c>
      <c r="AD38" s="545" t="s">
        <v>48</v>
      </c>
      <c r="AE38" s="545" t="s">
        <v>48</v>
      </c>
      <c r="AF38" s="545" t="s">
        <v>48</v>
      </c>
    </row>
    <row r="39" spans="1:32" ht="14.25" customHeight="1">
      <c r="A39" s="329" t="s">
        <v>392</v>
      </c>
      <c r="B39" s="501"/>
      <c r="C39" s="501"/>
      <c r="D39" s="501"/>
      <c r="E39" s="501"/>
      <c r="F39" s="501"/>
      <c r="G39" s="501"/>
      <c r="H39" s="501"/>
      <c r="I39" s="329" t="s">
        <v>392</v>
      </c>
      <c r="J39" s="515"/>
      <c r="K39" s="515"/>
      <c r="L39" s="515"/>
      <c r="M39" s="515"/>
      <c r="N39" s="515"/>
      <c r="O39" s="515"/>
      <c r="P39" s="515"/>
      <c r="Q39" s="329" t="s">
        <v>392</v>
      </c>
      <c r="R39" s="531"/>
      <c r="S39" s="531"/>
      <c r="T39" s="531"/>
      <c r="U39" s="531"/>
      <c r="V39" s="531"/>
      <c r="W39" s="531"/>
      <c r="X39" s="531"/>
      <c r="Y39" s="329" t="s">
        <v>392</v>
      </c>
      <c r="Z39" s="545"/>
      <c r="AA39" s="545"/>
      <c r="AB39" s="545"/>
      <c r="AC39" s="545"/>
      <c r="AD39" s="545"/>
      <c r="AE39" s="545"/>
      <c r="AF39" s="545"/>
    </row>
    <row r="40" spans="1:32" ht="14.25" customHeight="1">
      <c r="A40" s="330" t="s">
        <v>381</v>
      </c>
      <c r="B40" s="501" t="s">
        <v>48</v>
      </c>
      <c r="C40" s="501" t="s">
        <v>48</v>
      </c>
      <c r="D40" s="501" t="s">
        <v>48</v>
      </c>
      <c r="E40" s="501" t="s">
        <v>48</v>
      </c>
      <c r="F40" s="501" t="s">
        <v>48</v>
      </c>
      <c r="G40" s="501" t="s">
        <v>48</v>
      </c>
      <c r="H40" s="501" t="s">
        <v>48</v>
      </c>
      <c r="I40" s="330" t="s">
        <v>378</v>
      </c>
      <c r="J40" s="515" t="s">
        <v>48</v>
      </c>
      <c r="K40" s="515" t="s">
        <v>48</v>
      </c>
      <c r="L40" s="515" t="s">
        <v>48</v>
      </c>
      <c r="M40" s="515" t="s">
        <v>48</v>
      </c>
      <c r="N40" s="515" t="s">
        <v>48</v>
      </c>
      <c r="O40" s="515" t="s">
        <v>48</v>
      </c>
      <c r="P40" s="515" t="s">
        <v>48</v>
      </c>
      <c r="Q40" s="330" t="s">
        <v>378</v>
      </c>
      <c r="R40" s="531" t="s">
        <v>48</v>
      </c>
      <c r="S40" s="531" t="s">
        <v>48</v>
      </c>
      <c r="T40" s="531" t="s">
        <v>48</v>
      </c>
      <c r="U40" s="531" t="s">
        <v>48</v>
      </c>
      <c r="V40" s="531" t="s">
        <v>48</v>
      </c>
      <c r="W40" s="531" t="s">
        <v>48</v>
      </c>
      <c r="X40" s="531" t="s">
        <v>48</v>
      </c>
      <c r="Y40" s="330" t="s">
        <v>378</v>
      </c>
      <c r="Z40" s="545" t="s">
        <v>48</v>
      </c>
      <c r="AA40" s="545" t="s">
        <v>48</v>
      </c>
      <c r="AB40" s="545" t="s">
        <v>48</v>
      </c>
      <c r="AC40" s="545" t="s">
        <v>48</v>
      </c>
      <c r="AD40" s="545" t="s">
        <v>48</v>
      </c>
      <c r="AE40" s="545" t="s">
        <v>48</v>
      </c>
      <c r="AF40" s="545" t="s">
        <v>48</v>
      </c>
    </row>
    <row r="41" spans="1:32" ht="14.25" customHeight="1">
      <c r="A41" s="330" t="s">
        <v>380</v>
      </c>
      <c r="B41" s="501" t="s">
        <v>48</v>
      </c>
      <c r="C41" s="501" t="s">
        <v>48</v>
      </c>
      <c r="D41" s="501" t="s">
        <v>48</v>
      </c>
      <c r="E41" s="501" t="s">
        <v>48</v>
      </c>
      <c r="F41" s="501" t="s">
        <v>48</v>
      </c>
      <c r="G41" s="501" t="s">
        <v>48</v>
      </c>
      <c r="H41" s="501" t="s">
        <v>48</v>
      </c>
      <c r="I41" s="330" t="s">
        <v>379</v>
      </c>
      <c r="J41" s="515" t="s">
        <v>48</v>
      </c>
      <c r="K41" s="515" t="s">
        <v>48</v>
      </c>
      <c r="L41" s="515" t="s">
        <v>48</v>
      </c>
      <c r="M41" s="515" t="s">
        <v>48</v>
      </c>
      <c r="N41" s="515" t="s">
        <v>48</v>
      </c>
      <c r="O41" s="515" t="s">
        <v>48</v>
      </c>
      <c r="P41" s="515" t="s">
        <v>48</v>
      </c>
      <c r="Q41" s="330" t="s">
        <v>379</v>
      </c>
      <c r="R41" s="531" t="s">
        <v>48</v>
      </c>
      <c r="S41" s="531" t="s">
        <v>48</v>
      </c>
      <c r="T41" s="531" t="s">
        <v>48</v>
      </c>
      <c r="U41" s="531" t="s">
        <v>48</v>
      </c>
      <c r="V41" s="531" t="s">
        <v>48</v>
      </c>
      <c r="W41" s="531" t="s">
        <v>48</v>
      </c>
      <c r="X41" s="531" t="s">
        <v>48</v>
      </c>
      <c r="Y41" s="330" t="s">
        <v>379</v>
      </c>
      <c r="Z41" s="545" t="s">
        <v>48</v>
      </c>
      <c r="AA41" s="545" t="s">
        <v>48</v>
      </c>
      <c r="AB41" s="545" t="s">
        <v>48</v>
      </c>
      <c r="AC41" s="545" t="s">
        <v>48</v>
      </c>
      <c r="AD41" s="545" t="s">
        <v>48</v>
      </c>
      <c r="AE41" s="545" t="s">
        <v>48</v>
      </c>
      <c r="AF41" s="545" t="s">
        <v>48</v>
      </c>
    </row>
    <row r="42" spans="1:32" ht="14.25" customHeight="1">
      <c r="A42" s="329" t="s">
        <v>393</v>
      </c>
      <c r="B42" s="496"/>
      <c r="C42" s="497"/>
      <c r="D42" s="497"/>
      <c r="E42" s="497"/>
      <c r="F42" s="497"/>
      <c r="G42" s="497"/>
      <c r="H42" s="497"/>
      <c r="I42" s="329" t="s">
        <v>393</v>
      </c>
      <c r="J42" s="509"/>
      <c r="K42" s="510"/>
      <c r="L42" s="510"/>
      <c r="M42" s="510"/>
      <c r="N42" s="510"/>
      <c r="O42" s="510"/>
      <c r="P42" s="510"/>
      <c r="Q42" s="329" t="s">
        <v>393</v>
      </c>
      <c r="R42" s="523"/>
      <c r="S42" s="524"/>
      <c r="T42" s="524"/>
      <c r="U42" s="524"/>
      <c r="V42" s="524"/>
      <c r="W42" s="524"/>
      <c r="X42" s="524"/>
      <c r="Y42" s="329" t="s">
        <v>393</v>
      </c>
      <c r="Z42" s="538"/>
      <c r="AA42" s="539"/>
      <c r="AB42" s="539"/>
      <c r="AC42" s="539"/>
      <c r="AD42" s="539"/>
      <c r="AE42" s="539"/>
      <c r="AF42" s="539"/>
    </row>
    <row r="43" spans="1:32" ht="14.25" customHeight="1">
      <c r="A43" s="330" t="s">
        <v>381</v>
      </c>
      <c r="B43" s="496" t="s">
        <v>48</v>
      </c>
      <c r="C43" s="497" t="s">
        <v>48</v>
      </c>
      <c r="D43" s="497" t="s">
        <v>48</v>
      </c>
      <c r="E43" s="497" t="s">
        <v>48</v>
      </c>
      <c r="F43" s="497" t="s">
        <v>48</v>
      </c>
      <c r="G43" s="497" t="s">
        <v>48</v>
      </c>
      <c r="H43" s="497" t="s">
        <v>48</v>
      </c>
      <c r="I43" s="330" t="s">
        <v>378</v>
      </c>
      <c r="J43" s="509" t="s">
        <v>48</v>
      </c>
      <c r="K43" s="510" t="s">
        <v>48</v>
      </c>
      <c r="L43" s="510" t="s">
        <v>48</v>
      </c>
      <c r="M43" s="510" t="s">
        <v>48</v>
      </c>
      <c r="N43" s="510" t="s">
        <v>48</v>
      </c>
      <c r="O43" s="510" t="s">
        <v>48</v>
      </c>
      <c r="P43" s="510" t="s">
        <v>48</v>
      </c>
      <c r="Q43" s="330" t="s">
        <v>378</v>
      </c>
      <c r="R43" s="523" t="s">
        <v>48</v>
      </c>
      <c r="S43" s="524" t="s">
        <v>48</v>
      </c>
      <c r="T43" s="524" t="s">
        <v>48</v>
      </c>
      <c r="U43" s="524" t="s">
        <v>48</v>
      </c>
      <c r="V43" s="524" t="s">
        <v>48</v>
      </c>
      <c r="W43" s="524" t="s">
        <v>48</v>
      </c>
      <c r="X43" s="524" t="s">
        <v>48</v>
      </c>
      <c r="Y43" s="330" t="s">
        <v>378</v>
      </c>
      <c r="Z43" s="538" t="s">
        <v>48</v>
      </c>
      <c r="AA43" s="539" t="s">
        <v>48</v>
      </c>
      <c r="AB43" s="539" t="s">
        <v>48</v>
      </c>
      <c r="AC43" s="539" t="s">
        <v>48</v>
      </c>
      <c r="AD43" s="539" t="s">
        <v>48</v>
      </c>
      <c r="AE43" s="539" t="s">
        <v>48</v>
      </c>
      <c r="AF43" s="539" t="s">
        <v>48</v>
      </c>
    </row>
    <row r="44" spans="1:32" ht="14.25" customHeight="1" thickBot="1">
      <c r="A44" s="331" t="s">
        <v>380</v>
      </c>
      <c r="B44" s="498" t="s">
        <v>48</v>
      </c>
      <c r="C44" s="499" t="s">
        <v>48</v>
      </c>
      <c r="D44" s="499" t="s">
        <v>48</v>
      </c>
      <c r="E44" s="499" t="s">
        <v>48</v>
      </c>
      <c r="F44" s="499" t="s">
        <v>48</v>
      </c>
      <c r="G44" s="499" t="s">
        <v>48</v>
      </c>
      <c r="H44" s="499" t="s">
        <v>48</v>
      </c>
      <c r="I44" s="331" t="s">
        <v>379</v>
      </c>
      <c r="J44" s="513" t="s">
        <v>48</v>
      </c>
      <c r="K44" s="514" t="s">
        <v>48</v>
      </c>
      <c r="L44" s="514" t="s">
        <v>48</v>
      </c>
      <c r="M44" s="514" t="s">
        <v>48</v>
      </c>
      <c r="N44" s="514" t="s">
        <v>48</v>
      </c>
      <c r="O44" s="514" t="s">
        <v>48</v>
      </c>
      <c r="P44" s="514" t="s">
        <v>48</v>
      </c>
      <c r="Q44" s="331" t="s">
        <v>379</v>
      </c>
      <c r="R44" s="528" t="s">
        <v>48</v>
      </c>
      <c r="S44" s="529" t="s">
        <v>48</v>
      </c>
      <c r="T44" s="529" t="s">
        <v>48</v>
      </c>
      <c r="U44" s="529" t="s">
        <v>48</v>
      </c>
      <c r="V44" s="529" t="s">
        <v>48</v>
      </c>
      <c r="W44" s="529" t="s">
        <v>48</v>
      </c>
      <c r="X44" s="529" t="s">
        <v>48</v>
      </c>
      <c r="Y44" s="331" t="s">
        <v>379</v>
      </c>
      <c r="Z44" s="542" t="s">
        <v>48</v>
      </c>
      <c r="AA44" s="543" t="s">
        <v>48</v>
      </c>
      <c r="AB44" s="543" t="s">
        <v>48</v>
      </c>
      <c r="AC44" s="543" t="s">
        <v>48</v>
      </c>
      <c r="AD44" s="543" t="s">
        <v>48</v>
      </c>
      <c r="AE44" s="543" t="s">
        <v>48</v>
      </c>
      <c r="AF44" s="543" t="s">
        <v>48</v>
      </c>
    </row>
    <row r="45" spans="1:32">
      <c r="A45" s="241"/>
      <c r="B45" s="242"/>
      <c r="C45" s="242"/>
      <c r="D45" s="242"/>
      <c r="E45" s="242"/>
      <c r="F45" s="242"/>
      <c r="G45" s="242"/>
      <c r="H45" s="242"/>
      <c r="I45" s="241"/>
      <c r="J45" s="242"/>
      <c r="K45" s="242"/>
      <c r="L45" s="242"/>
      <c r="M45" s="242"/>
      <c r="N45" s="242"/>
      <c r="O45" s="243"/>
      <c r="P45" s="242"/>
      <c r="Q45" s="241"/>
      <c r="R45" s="242"/>
      <c r="S45" s="242"/>
      <c r="T45" s="242"/>
      <c r="U45" s="242"/>
      <c r="V45" s="242"/>
      <c r="W45" s="243"/>
      <c r="X45" s="242"/>
      <c r="Y45" s="241"/>
      <c r="Z45" s="242"/>
      <c r="AA45" s="242"/>
      <c r="AB45" s="242"/>
      <c r="AC45" s="242"/>
      <c r="AD45" s="242"/>
      <c r="AE45" s="243"/>
      <c r="AF45" s="242"/>
    </row>
    <row r="46" spans="1:32">
      <c r="A46" s="6" t="s">
        <v>426</v>
      </c>
      <c r="B46" s="242"/>
      <c r="C46" s="242"/>
      <c r="D46" s="242"/>
      <c r="E46" s="242"/>
      <c r="F46" s="569" t="s">
        <v>428</v>
      </c>
      <c r="G46" s="569"/>
      <c r="H46" s="569"/>
      <c r="I46" s="6" t="s">
        <v>426</v>
      </c>
      <c r="J46" s="242"/>
      <c r="K46" s="242"/>
      <c r="L46" s="242"/>
      <c r="M46" s="242"/>
      <c r="N46" s="569" t="s">
        <v>428</v>
      </c>
      <c r="O46" s="569"/>
      <c r="P46" s="569"/>
      <c r="Q46" s="6" t="s">
        <v>426</v>
      </c>
      <c r="R46" s="242"/>
      <c r="S46" s="242"/>
      <c r="T46" s="242"/>
      <c r="U46" s="242"/>
      <c r="V46" s="569" t="s">
        <v>428</v>
      </c>
      <c r="W46" s="569"/>
      <c r="X46" s="569"/>
      <c r="Y46" s="6" t="s">
        <v>426</v>
      </c>
      <c r="Z46" s="242"/>
      <c r="AA46" s="242"/>
      <c r="AB46" s="242"/>
      <c r="AC46" s="242"/>
      <c r="AD46" s="569" t="s">
        <v>428</v>
      </c>
      <c r="AE46" s="569"/>
      <c r="AF46" s="569"/>
    </row>
    <row r="47" spans="1:32" ht="28.5" customHeight="1">
      <c r="E47" s="299"/>
    </row>
    <row r="48" spans="1:32" ht="18" customHeight="1"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</row>
    <row r="49" spans="2:32" ht="20.100000000000001" customHeight="1"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</row>
    <row r="50" spans="2:32" ht="20.100000000000001" customHeight="1"/>
    <row r="51" spans="2:32" ht="20.100000000000001" customHeight="1"/>
    <row r="52" spans="2:32" ht="9.75" customHeight="1"/>
    <row r="53" spans="2:32" ht="20.100000000000001" customHeight="1"/>
    <row r="54" spans="2:32" ht="20.100000000000001" customHeight="1"/>
    <row r="55" spans="2:32" ht="20.100000000000001" customHeight="1"/>
    <row r="56" spans="2:32" ht="10.5" customHeight="1"/>
    <row r="57" spans="2:32" ht="20.100000000000001" customHeight="1"/>
    <row r="58" spans="2:32" ht="20.100000000000001" customHeight="1"/>
    <row r="59" spans="2:32" ht="20.100000000000001" customHeight="1"/>
    <row r="60" spans="2:32" ht="20.100000000000001" customHeight="1"/>
    <row r="61" spans="2:32" ht="20.100000000000001" customHeight="1"/>
    <row r="62" spans="2:32" ht="20.100000000000001" customHeight="1"/>
    <row r="63" spans="2:32" ht="20.100000000000001" customHeight="1"/>
    <row r="64" spans="2:32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9.75" customHeight="1"/>
  </sheetData>
  <mergeCells count="28">
    <mergeCell ref="Y6:Y7"/>
    <mergeCell ref="R5:X5"/>
    <mergeCell ref="A2:H2"/>
    <mergeCell ref="Q6:Q7"/>
    <mergeCell ref="Q1:X1"/>
    <mergeCell ref="I1:P1"/>
    <mergeCell ref="I2:P2"/>
    <mergeCell ref="I6:I7"/>
    <mergeCell ref="A4:C4"/>
    <mergeCell ref="B5:H5"/>
    <mergeCell ref="G4:H4"/>
    <mergeCell ref="A6:A7"/>
    <mergeCell ref="F46:H46"/>
    <mergeCell ref="N46:P46"/>
    <mergeCell ref="V46:X46"/>
    <mergeCell ref="A1:H1"/>
    <mergeCell ref="Y1:AF1"/>
    <mergeCell ref="Y2:AF2"/>
    <mergeCell ref="Q2:X2"/>
    <mergeCell ref="Q4:S4"/>
    <mergeCell ref="W4:X4"/>
    <mergeCell ref="AE4:AF4"/>
    <mergeCell ref="Y4:AA4"/>
    <mergeCell ref="I4:K4"/>
    <mergeCell ref="O4:P4"/>
    <mergeCell ref="J5:P5"/>
    <mergeCell ref="AD46:AF46"/>
    <mergeCell ref="Z5:AF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Normal="100" workbookViewId="0">
      <selection activeCell="C17" sqref="C17:D17"/>
    </sheetView>
  </sheetViews>
  <sheetFormatPr defaultRowHeight="13.5"/>
  <cols>
    <col min="2" max="9" width="8.21875" customWidth="1"/>
  </cols>
  <sheetData>
    <row r="2" spans="1:9" ht="22.5">
      <c r="A2" s="558" t="s">
        <v>13</v>
      </c>
      <c r="B2" s="558"/>
      <c r="C2" s="558"/>
      <c r="D2" s="558"/>
      <c r="E2" s="558"/>
      <c r="F2" s="558"/>
      <c r="G2" s="558"/>
      <c r="H2" s="558"/>
      <c r="I2" s="558"/>
    </row>
    <row r="3" spans="1:9" ht="22.5">
      <c r="A3" s="558" t="s">
        <v>14</v>
      </c>
      <c r="B3" s="558"/>
      <c r="C3" s="558"/>
      <c r="D3" s="558"/>
      <c r="E3" s="558"/>
      <c r="F3" s="558"/>
      <c r="G3" s="558"/>
      <c r="H3" s="558"/>
      <c r="I3" s="558"/>
    </row>
    <row r="4" spans="1:9" ht="22.5" customHeight="1">
      <c r="A4" s="1"/>
    </row>
    <row r="5" spans="1:9" ht="14.25" thickBot="1">
      <c r="A5" s="133" t="s">
        <v>251</v>
      </c>
      <c r="B5" s="143"/>
      <c r="C5" s="143"/>
      <c r="D5" s="143"/>
      <c r="E5" s="143"/>
      <c r="F5" s="143"/>
      <c r="G5" s="143"/>
      <c r="H5" s="577" t="s">
        <v>252</v>
      </c>
      <c r="I5" s="577"/>
    </row>
    <row r="6" spans="1:9" ht="16.5" customHeight="1">
      <c r="A6" s="561" t="s">
        <v>333</v>
      </c>
      <c r="B6" s="585" t="s">
        <v>15</v>
      </c>
      <c r="C6" s="588" t="s">
        <v>16</v>
      </c>
      <c r="D6" s="564"/>
      <c r="E6" s="588" t="s">
        <v>17</v>
      </c>
      <c r="F6" s="563"/>
      <c r="G6" s="563"/>
      <c r="H6" s="563"/>
      <c r="I6" s="563"/>
    </row>
    <row r="7" spans="1:9" ht="16.5" customHeight="1">
      <c r="A7" s="562"/>
      <c r="B7" s="583"/>
      <c r="C7" s="578"/>
      <c r="D7" s="547"/>
      <c r="E7" s="586" t="s">
        <v>18</v>
      </c>
      <c r="F7" s="587"/>
      <c r="G7" s="587"/>
      <c r="H7" s="587"/>
      <c r="I7" s="587"/>
    </row>
    <row r="8" spans="1:9" ht="16.5" customHeight="1">
      <c r="A8" s="562"/>
      <c r="B8" s="583" t="s">
        <v>19</v>
      </c>
      <c r="C8" s="578" t="s">
        <v>19</v>
      </c>
      <c r="D8" s="547"/>
      <c r="E8" s="16" t="s">
        <v>20</v>
      </c>
      <c r="F8" s="16" t="s">
        <v>22</v>
      </c>
      <c r="G8" s="16" t="s">
        <v>23</v>
      </c>
      <c r="H8" s="144" t="s">
        <v>24</v>
      </c>
      <c r="I8" s="144" t="s">
        <v>25</v>
      </c>
    </row>
    <row r="9" spans="1:9" ht="16.5" customHeight="1">
      <c r="A9" s="547" t="s">
        <v>335</v>
      </c>
      <c r="B9" s="583"/>
      <c r="C9" s="578"/>
      <c r="D9" s="547"/>
      <c r="E9" s="141" t="s">
        <v>21</v>
      </c>
      <c r="F9" s="141" t="s">
        <v>21</v>
      </c>
      <c r="G9" s="141" t="s">
        <v>21</v>
      </c>
      <c r="H9" s="147" t="s">
        <v>21</v>
      </c>
      <c r="I9" s="147" t="s">
        <v>26</v>
      </c>
    </row>
    <row r="10" spans="1:9" ht="16.5" customHeight="1">
      <c r="A10" s="547"/>
      <c r="B10" s="583" t="s">
        <v>27</v>
      </c>
      <c r="C10" s="579" t="s">
        <v>28</v>
      </c>
      <c r="D10" s="580"/>
      <c r="E10" s="137" t="s">
        <v>20</v>
      </c>
      <c r="F10" s="137" t="s">
        <v>30</v>
      </c>
      <c r="G10" s="137" t="s">
        <v>23</v>
      </c>
      <c r="H10" s="136" t="s">
        <v>24</v>
      </c>
      <c r="I10" s="136" t="s">
        <v>25</v>
      </c>
    </row>
    <row r="11" spans="1:9" ht="16.5" customHeight="1">
      <c r="A11" s="548"/>
      <c r="B11" s="584"/>
      <c r="C11" s="581"/>
      <c r="D11" s="582"/>
      <c r="E11" s="139" t="s">
        <v>29</v>
      </c>
      <c r="F11" s="139" t="s">
        <v>29</v>
      </c>
      <c r="G11" s="139" t="s">
        <v>29</v>
      </c>
      <c r="H11" s="130" t="s">
        <v>29</v>
      </c>
      <c r="I11" s="138" t="s">
        <v>31</v>
      </c>
    </row>
    <row r="12" spans="1:9" ht="21.95" customHeight="1">
      <c r="A12" s="32"/>
      <c r="B12" s="147"/>
      <c r="C12" s="26"/>
      <c r="D12" s="26"/>
      <c r="E12" s="169"/>
      <c r="F12" s="169"/>
      <c r="G12" s="169"/>
      <c r="H12" s="169"/>
      <c r="I12" s="169"/>
    </row>
    <row r="13" spans="1:9" s="3" customFormat="1" ht="26.25" customHeight="1">
      <c r="A13" s="294">
        <v>2018</v>
      </c>
      <c r="B13" s="295" t="s">
        <v>48</v>
      </c>
      <c r="C13" s="596" t="s">
        <v>48</v>
      </c>
      <c r="D13" s="596"/>
      <c r="E13" s="295" t="s">
        <v>48</v>
      </c>
      <c r="F13" s="295" t="s">
        <v>48</v>
      </c>
      <c r="G13" s="295" t="s">
        <v>48</v>
      </c>
      <c r="H13" s="295" t="s">
        <v>48</v>
      </c>
      <c r="I13" s="295" t="s">
        <v>48</v>
      </c>
    </row>
    <row r="14" spans="1:9" s="3" customFormat="1" ht="26.25" customHeight="1">
      <c r="A14" s="294">
        <v>2019</v>
      </c>
      <c r="B14" s="295" t="s">
        <v>48</v>
      </c>
      <c r="C14" s="596" t="s">
        <v>48</v>
      </c>
      <c r="D14" s="596"/>
      <c r="E14" s="295" t="s">
        <v>48</v>
      </c>
      <c r="F14" s="295" t="s">
        <v>48</v>
      </c>
      <c r="G14" s="295" t="s">
        <v>48</v>
      </c>
      <c r="H14" s="295" t="s">
        <v>48</v>
      </c>
      <c r="I14" s="295" t="s">
        <v>48</v>
      </c>
    </row>
    <row r="15" spans="1:9" ht="26.25" customHeight="1">
      <c r="A15" s="257">
        <v>2020</v>
      </c>
      <c r="B15" s="259">
        <v>3</v>
      </c>
      <c r="C15" s="596">
        <v>161</v>
      </c>
      <c r="D15" s="596"/>
      <c r="E15" s="259" t="s">
        <v>48</v>
      </c>
      <c r="F15" s="259">
        <v>113</v>
      </c>
      <c r="G15" s="259">
        <v>48</v>
      </c>
      <c r="H15" s="259" t="s">
        <v>48</v>
      </c>
      <c r="I15" s="259" t="s">
        <v>48</v>
      </c>
    </row>
    <row r="16" spans="1:9" ht="26.25" customHeight="1">
      <c r="A16" s="408">
        <v>2021</v>
      </c>
      <c r="B16" s="412">
        <v>1</v>
      </c>
      <c r="C16" s="597">
        <v>191</v>
      </c>
      <c r="D16" s="597"/>
      <c r="E16" s="412">
        <v>18</v>
      </c>
      <c r="F16" s="412">
        <v>155</v>
      </c>
      <c r="G16" s="412">
        <v>18</v>
      </c>
      <c r="H16" s="412" t="s">
        <v>455</v>
      </c>
      <c r="I16" s="412" t="s">
        <v>455</v>
      </c>
    </row>
    <row r="17" spans="1:9" ht="26.25" customHeight="1" thickBot="1">
      <c r="A17" s="441">
        <v>2022</v>
      </c>
      <c r="B17" s="440">
        <v>1</v>
      </c>
      <c r="C17" s="599">
        <v>49</v>
      </c>
      <c r="D17" s="599"/>
      <c r="E17" s="440" t="s">
        <v>483</v>
      </c>
      <c r="F17" s="440">
        <v>15</v>
      </c>
      <c r="G17" s="440">
        <v>30</v>
      </c>
      <c r="H17" s="440" t="s">
        <v>483</v>
      </c>
      <c r="I17" s="440" t="s">
        <v>484</v>
      </c>
    </row>
    <row r="18" spans="1:9" ht="32.25" customHeight="1">
      <c r="A18" s="592"/>
      <c r="B18" s="592"/>
      <c r="C18" s="592"/>
      <c r="D18" s="592"/>
      <c r="E18" s="592"/>
      <c r="F18" s="592"/>
      <c r="G18" s="592"/>
      <c r="H18" s="592"/>
      <c r="I18" s="25"/>
    </row>
    <row r="19" spans="1:9" ht="11.25" customHeight="1">
      <c r="A19" s="27"/>
      <c r="B19" s="25"/>
      <c r="C19" s="25"/>
      <c r="D19" s="25"/>
      <c r="E19" s="25"/>
      <c r="F19" s="25"/>
      <c r="G19" s="25"/>
      <c r="H19" s="25"/>
      <c r="I19" s="25"/>
    </row>
    <row r="20" spans="1:9" ht="7.5" customHeight="1" thickBot="1">
      <c r="A20" s="133"/>
      <c r="B20" s="598"/>
      <c r="C20" s="598"/>
      <c r="D20" s="598"/>
      <c r="E20" s="598"/>
      <c r="F20" s="598"/>
      <c r="G20" s="598"/>
      <c r="H20" s="598"/>
      <c r="I20" s="167"/>
    </row>
    <row r="21" spans="1:9" ht="15" customHeight="1">
      <c r="A21" s="561" t="s">
        <v>334</v>
      </c>
      <c r="B21" s="590" t="s">
        <v>32</v>
      </c>
      <c r="C21" s="591"/>
      <c r="D21" s="591"/>
      <c r="E21" s="591"/>
      <c r="F21" s="591"/>
      <c r="G21" s="591"/>
      <c r="H21" s="591"/>
      <c r="I21" s="591"/>
    </row>
    <row r="22" spans="1:9" ht="21" customHeight="1">
      <c r="A22" s="562"/>
      <c r="B22" s="593" t="s">
        <v>33</v>
      </c>
      <c r="C22" s="595"/>
      <c r="D22" s="593" t="s">
        <v>35</v>
      </c>
      <c r="E22" s="594"/>
      <c r="F22" s="593" t="s">
        <v>37</v>
      </c>
      <c r="G22" s="594"/>
      <c r="H22" s="593" t="s">
        <v>39</v>
      </c>
      <c r="I22" s="594"/>
    </row>
    <row r="23" spans="1:9" ht="21" customHeight="1">
      <c r="A23" s="547" t="s">
        <v>336</v>
      </c>
      <c r="B23" s="586" t="s">
        <v>34</v>
      </c>
      <c r="C23" s="548"/>
      <c r="D23" s="586" t="s">
        <v>36</v>
      </c>
      <c r="E23" s="587"/>
      <c r="F23" s="586" t="s">
        <v>38</v>
      </c>
      <c r="G23" s="587"/>
      <c r="H23" s="586" t="s">
        <v>40</v>
      </c>
      <c r="I23" s="587"/>
    </row>
    <row r="24" spans="1:9" ht="21" customHeight="1">
      <c r="A24" s="548"/>
      <c r="B24" s="28" t="s">
        <v>15</v>
      </c>
      <c r="C24" s="28" t="s">
        <v>16</v>
      </c>
      <c r="D24" s="28" t="s">
        <v>15</v>
      </c>
      <c r="E24" s="29" t="s">
        <v>16</v>
      </c>
      <c r="F24" s="30" t="s">
        <v>15</v>
      </c>
      <c r="G24" s="29" t="s">
        <v>16</v>
      </c>
      <c r="H24" s="30" t="s">
        <v>15</v>
      </c>
      <c r="I24" s="28" t="s">
        <v>16</v>
      </c>
    </row>
    <row r="25" spans="1:9" ht="21.95" customHeight="1">
      <c r="A25" s="32"/>
      <c r="B25" s="147"/>
      <c r="C25" s="169"/>
      <c r="D25" s="169"/>
      <c r="E25" s="169"/>
      <c r="F25" s="169"/>
      <c r="G25" s="169"/>
      <c r="H25" s="169"/>
      <c r="I25" s="169"/>
    </row>
    <row r="26" spans="1:9" ht="25.5" customHeight="1">
      <c r="A26" s="294">
        <v>2018</v>
      </c>
      <c r="B26" s="296" t="s">
        <v>48</v>
      </c>
      <c r="C26" s="295" t="s">
        <v>48</v>
      </c>
      <c r="D26" s="295" t="s">
        <v>48</v>
      </c>
      <c r="E26" s="295" t="s">
        <v>48</v>
      </c>
      <c r="F26" s="295" t="s">
        <v>48</v>
      </c>
      <c r="G26" s="295" t="s">
        <v>48</v>
      </c>
      <c r="H26" s="295" t="s">
        <v>48</v>
      </c>
      <c r="I26" s="295" t="s">
        <v>48</v>
      </c>
    </row>
    <row r="27" spans="1:9" s="3" customFormat="1" ht="25.5" customHeight="1">
      <c r="A27" s="294">
        <v>2019</v>
      </c>
      <c r="B27" s="295" t="s">
        <v>48</v>
      </c>
      <c r="C27" s="295" t="s">
        <v>48</v>
      </c>
      <c r="D27" s="295" t="s">
        <v>48</v>
      </c>
      <c r="E27" s="295" t="s">
        <v>48</v>
      </c>
      <c r="F27" s="295" t="s">
        <v>48</v>
      </c>
      <c r="G27" s="295" t="s">
        <v>48</v>
      </c>
      <c r="H27" s="295" t="s">
        <v>48</v>
      </c>
      <c r="I27" s="295" t="s">
        <v>48</v>
      </c>
    </row>
    <row r="28" spans="1:9" s="3" customFormat="1" ht="25.5" customHeight="1">
      <c r="A28" s="257">
        <v>2020</v>
      </c>
      <c r="B28" s="259" t="s">
        <v>48</v>
      </c>
      <c r="C28" s="259" t="s">
        <v>48</v>
      </c>
      <c r="D28" s="259">
        <v>1</v>
      </c>
      <c r="E28" s="259">
        <v>42</v>
      </c>
      <c r="F28" s="259">
        <v>2</v>
      </c>
      <c r="G28" s="259">
        <v>119</v>
      </c>
      <c r="H28" s="259" t="s">
        <v>48</v>
      </c>
      <c r="I28" s="259" t="s">
        <v>48</v>
      </c>
    </row>
    <row r="29" spans="1:9" ht="25.5" customHeight="1">
      <c r="A29" s="408">
        <v>2021</v>
      </c>
      <c r="B29" s="413" t="s">
        <v>455</v>
      </c>
      <c r="C29" s="412" t="s">
        <v>455</v>
      </c>
      <c r="D29" s="412" t="s">
        <v>455</v>
      </c>
      <c r="E29" s="412" t="s">
        <v>455</v>
      </c>
      <c r="F29" s="412" t="s">
        <v>455</v>
      </c>
      <c r="G29" s="412" t="s">
        <v>455</v>
      </c>
      <c r="H29" s="412">
        <v>1</v>
      </c>
      <c r="I29" s="412">
        <v>191</v>
      </c>
    </row>
    <row r="30" spans="1:9" ht="25.5" customHeight="1" thickBot="1">
      <c r="A30" s="328">
        <v>2022</v>
      </c>
      <c r="B30" s="332" t="s">
        <v>483</v>
      </c>
      <c r="C30" s="404" t="s">
        <v>483</v>
      </c>
      <c r="D30" s="404" t="s">
        <v>484</v>
      </c>
      <c r="E30" s="404" t="s">
        <v>483</v>
      </c>
      <c r="F30" s="404">
        <v>1</v>
      </c>
      <c r="G30" s="404">
        <v>49</v>
      </c>
      <c r="H30" s="404" t="s">
        <v>483</v>
      </c>
      <c r="I30" s="404" t="s">
        <v>483</v>
      </c>
    </row>
    <row r="31" spans="1:9">
      <c r="A31" s="589"/>
      <c r="B31" s="589"/>
      <c r="C31" s="589"/>
      <c r="D31" s="589"/>
      <c r="E31" s="589"/>
      <c r="F31" s="589"/>
      <c r="G31" s="589"/>
      <c r="H31" s="589"/>
      <c r="I31" s="589"/>
    </row>
    <row r="32" spans="1:9" ht="17.25" customHeight="1">
      <c r="A32" s="31" t="s">
        <v>424</v>
      </c>
      <c r="B32" s="25"/>
      <c r="C32" s="25"/>
      <c r="D32" s="25"/>
      <c r="E32" s="25"/>
      <c r="F32" s="25"/>
      <c r="G32" s="25"/>
      <c r="H32" s="25"/>
      <c r="I32" s="174" t="s">
        <v>427</v>
      </c>
    </row>
    <row r="33" spans="1:9" ht="15.75" customHeight="1">
      <c r="A33" s="31" t="s">
        <v>46</v>
      </c>
      <c r="B33" s="25"/>
      <c r="C33" s="25"/>
      <c r="D33" s="25"/>
      <c r="E33" s="25"/>
      <c r="F33" s="25"/>
      <c r="G33" s="25"/>
      <c r="H33" s="25"/>
      <c r="I33" s="114" t="s">
        <v>47</v>
      </c>
    </row>
  </sheetData>
  <mergeCells count="34">
    <mergeCell ref="C13:D13"/>
    <mergeCell ref="C14:D14"/>
    <mergeCell ref="C15:D15"/>
    <mergeCell ref="C16:D16"/>
    <mergeCell ref="B20:H20"/>
    <mergeCell ref="C17:D17"/>
    <mergeCell ref="B21:I21"/>
    <mergeCell ref="A18:E18"/>
    <mergeCell ref="F18:H18"/>
    <mergeCell ref="D22:E22"/>
    <mergeCell ref="F22:G22"/>
    <mergeCell ref="H22:I22"/>
    <mergeCell ref="B22:C22"/>
    <mergeCell ref="A21:A22"/>
    <mergeCell ref="A31:G31"/>
    <mergeCell ref="H31:I31"/>
    <mergeCell ref="D23:E23"/>
    <mergeCell ref="F23:G23"/>
    <mergeCell ref="H23:I23"/>
    <mergeCell ref="B23:C23"/>
    <mergeCell ref="A23:A24"/>
    <mergeCell ref="H5:I5"/>
    <mergeCell ref="C8:D9"/>
    <mergeCell ref="C10:D11"/>
    <mergeCell ref="A2:I2"/>
    <mergeCell ref="A3:I3"/>
    <mergeCell ref="B10:B11"/>
    <mergeCell ref="B8:B9"/>
    <mergeCell ref="B6:B7"/>
    <mergeCell ref="E7:I7"/>
    <mergeCell ref="A9:A11"/>
    <mergeCell ref="A6:A8"/>
    <mergeCell ref="E6:I6"/>
    <mergeCell ref="C6:D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7"/>
  <sheetViews>
    <sheetView tabSelected="1" zoomScaleNormal="100" workbookViewId="0">
      <selection sqref="A1:K1"/>
    </sheetView>
  </sheetViews>
  <sheetFormatPr defaultRowHeight="13.5"/>
  <cols>
    <col min="1" max="1" width="5.88671875" customWidth="1"/>
    <col min="2" max="2" width="6.109375" customWidth="1"/>
    <col min="3" max="5" width="7.109375" customWidth="1"/>
    <col min="6" max="6" width="6.5546875" customWidth="1"/>
    <col min="7" max="7" width="6.88671875" customWidth="1"/>
    <col min="8" max="8" width="6.33203125" customWidth="1"/>
    <col min="9" max="9" width="6.88671875" customWidth="1"/>
    <col min="10" max="10" width="7" customWidth="1"/>
    <col min="11" max="11" width="7.6640625" customWidth="1"/>
    <col min="12" max="17" width="6.5546875" customWidth="1"/>
    <col min="18" max="18" width="7.109375" customWidth="1"/>
    <col min="19" max="19" width="8" customWidth="1"/>
    <col min="20" max="20" width="7.33203125" customWidth="1"/>
    <col min="21" max="21" width="5.88671875" customWidth="1"/>
    <col min="22" max="22" width="6.88671875" customWidth="1"/>
  </cols>
  <sheetData>
    <row r="1" spans="1:22" ht="30" customHeight="1">
      <c r="A1" s="558" t="s">
        <v>399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 t="s">
        <v>400</v>
      </c>
      <c r="M1" s="558"/>
      <c r="N1" s="558"/>
      <c r="O1" s="558"/>
      <c r="P1" s="558"/>
      <c r="Q1" s="558"/>
      <c r="R1" s="558"/>
      <c r="S1" s="558"/>
      <c r="T1" s="558"/>
      <c r="U1" s="558"/>
      <c r="V1" s="558"/>
    </row>
    <row r="2" spans="1:22" ht="30" customHeight="1">
      <c r="A2" s="558" t="s">
        <v>357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70" t="s">
        <v>398</v>
      </c>
      <c r="M2" s="570"/>
      <c r="N2" s="570"/>
      <c r="O2" s="570"/>
      <c r="P2" s="570"/>
      <c r="Q2" s="570"/>
      <c r="R2" s="570"/>
      <c r="S2" s="570"/>
      <c r="T2" s="570"/>
      <c r="U2" s="570"/>
      <c r="V2" s="570"/>
    </row>
    <row r="3" spans="1:22" ht="20.100000000000001" customHeight="1">
      <c r="A3" s="39"/>
      <c r="B3" s="39"/>
    </row>
    <row r="4" spans="1:22" ht="17.25" thickBot="1">
      <c r="A4" s="650" t="s">
        <v>253</v>
      </c>
      <c r="B4" s="650"/>
      <c r="C4" s="8"/>
      <c r="D4" s="8"/>
      <c r="E4" s="8"/>
      <c r="F4" s="8"/>
      <c r="G4" s="8"/>
      <c r="H4" s="8"/>
      <c r="I4" s="8"/>
      <c r="J4" s="651" t="s">
        <v>254</v>
      </c>
      <c r="K4" s="651"/>
      <c r="L4" s="652" t="s">
        <v>253</v>
      </c>
      <c r="M4" s="652"/>
      <c r="N4" s="8"/>
      <c r="O4" s="8"/>
      <c r="P4" s="8"/>
      <c r="Q4" s="8"/>
      <c r="R4" s="8"/>
      <c r="S4" s="8"/>
      <c r="T4" s="8"/>
      <c r="U4" s="651" t="s">
        <v>254</v>
      </c>
      <c r="V4" s="651"/>
    </row>
    <row r="5" spans="1:22" ht="22.5" customHeight="1">
      <c r="A5" s="648" t="s">
        <v>49</v>
      </c>
      <c r="B5" s="647" t="s">
        <v>255</v>
      </c>
      <c r="C5" s="649"/>
      <c r="D5" s="648"/>
      <c r="E5" s="647" t="s">
        <v>256</v>
      </c>
      <c r="F5" s="648"/>
      <c r="G5" s="643" t="s">
        <v>257</v>
      </c>
      <c r="H5" s="644"/>
      <c r="I5" s="644"/>
      <c r="J5" s="644"/>
      <c r="K5" s="644"/>
      <c r="L5" s="648" t="s">
        <v>49</v>
      </c>
      <c r="M5" s="647" t="s">
        <v>258</v>
      </c>
      <c r="N5" s="649"/>
      <c r="O5" s="649"/>
      <c r="P5" s="649"/>
      <c r="Q5" s="649"/>
      <c r="R5" s="649"/>
      <c r="S5" s="649"/>
      <c r="T5" s="649"/>
      <c r="U5" s="649"/>
      <c r="V5" s="649"/>
    </row>
    <row r="6" spans="1:22" ht="22.5" customHeight="1">
      <c r="A6" s="562"/>
      <c r="B6" s="660"/>
      <c r="C6" s="661"/>
      <c r="D6" s="628"/>
      <c r="E6" s="633"/>
      <c r="F6" s="562"/>
      <c r="G6" s="631" t="s">
        <v>50</v>
      </c>
      <c r="H6" s="620" t="s">
        <v>51</v>
      </c>
      <c r="I6" s="621"/>
      <c r="J6" s="621"/>
      <c r="K6" s="621"/>
      <c r="L6" s="562"/>
      <c r="M6" s="620" t="s">
        <v>52</v>
      </c>
      <c r="N6" s="621"/>
      <c r="O6" s="621"/>
      <c r="P6" s="622"/>
      <c r="Q6" s="620" t="s">
        <v>53</v>
      </c>
      <c r="R6" s="621"/>
      <c r="S6" s="621"/>
      <c r="T6" s="622"/>
      <c r="U6" s="645" t="s">
        <v>259</v>
      </c>
      <c r="V6" s="646"/>
    </row>
    <row r="7" spans="1:22" ht="22.5" customHeight="1">
      <c r="A7" s="562" t="s">
        <v>0</v>
      </c>
      <c r="B7" s="631" t="s">
        <v>50</v>
      </c>
      <c r="C7" s="631" t="s">
        <v>260</v>
      </c>
      <c r="D7" s="631" t="s">
        <v>339</v>
      </c>
      <c r="E7" s="633"/>
      <c r="F7" s="562"/>
      <c r="G7" s="632"/>
      <c r="H7" s="631" t="s">
        <v>54</v>
      </c>
      <c r="I7" s="623" t="s">
        <v>261</v>
      </c>
      <c r="J7" s="621"/>
      <c r="K7" s="621"/>
      <c r="L7" s="655" t="s">
        <v>0</v>
      </c>
      <c r="M7" s="605" t="s">
        <v>54</v>
      </c>
      <c r="N7" s="605" t="s">
        <v>55</v>
      </c>
      <c r="O7" s="605" t="s">
        <v>56</v>
      </c>
      <c r="P7" s="605" t="s">
        <v>57</v>
      </c>
      <c r="Q7" s="605" t="s">
        <v>54</v>
      </c>
      <c r="R7" s="605" t="s">
        <v>58</v>
      </c>
      <c r="S7" s="605" t="s">
        <v>59</v>
      </c>
      <c r="T7" s="605" t="s">
        <v>60</v>
      </c>
      <c r="U7" s="639" t="s">
        <v>262</v>
      </c>
      <c r="V7" s="640"/>
    </row>
    <row r="8" spans="1:22" ht="22.5" customHeight="1">
      <c r="A8" s="562"/>
      <c r="B8" s="632"/>
      <c r="C8" s="632"/>
      <c r="D8" s="632"/>
      <c r="E8" s="633"/>
      <c r="F8" s="562"/>
      <c r="G8" s="632"/>
      <c r="H8" s="632"/>
      <c r="I8" s="176" t="s">
        <v>54</v>
      </c>
      <c r="J8" s="177" t="s">
        <v>61</v>
      </c>
      <c r="K8" s="179" t="s">
        <v>62</v>
      </c>
      <c r="L8" s="655"/>
      <c r="M8" s="608"/>
      <c r="N8" s="608"/>
      <c r="O8" s="608"/>
      <c r="P8" s="608"/>
      <c r="Q8" s="608"/>
      <c r="R8" s="608"/>
      <c r="S8" s="608"/>
      <c r="T8" s="608"/>
      <c r="U8" s="639"/>
      <c r="V8" s="640"/>
    </row>
    <row r="9" spans="1:22" ht="26.25" customHeight="1">
      <c r="A9" s="628"/>
      <c r="B9" s="40" t="s">
        <v>1</v>
      </c>
      <c r="C9" s="40" t="s">
        <v>70</v>
      </c>
      <c r="D9" s="40" t="s">
        <v>71</v>
      </c>
      <c r="E9" s="634" t="s">
        <v>263</v>
      </c>
      <c r="F9" s="635"/>
      <c r="G9" s="40" t="s">
        <v>1</v>
      </c>
      <c r="H9" s="40" t="s">
        <v>63</v>
      </c>
      <c r="I9" s="41" t="s">
        <v>63</v>
      </c>
      <c r="J9" s="11" t="s">
        <v>72</v>
      </c>
      <c r="K9" s="178" t="s">
        <v>73</v>
      </c>
      <c r="L9" s="656"/>
      <c r="M9" s="152" t="s">
        <v>264</v>
      </c>
      <c r="N9" s="152" t="s">
        <v>64</v>
      </c>
      <c r="O9" s="152" t="s">
        <v>65</v>
      </c>
      <c r="P9" s="152" t="s">
        <v>66</v>
      </c>
      <c r="Q9" s="152" t="s">
        <v>63</v>
      </c>
      <c r="R9" s="152" t="s">
        <v>67</v>
      </c>
      <c r="S9" s="152" t="s">
        <v>68</v>
      </c>
      <c r="T9" s="152" t="s">
        <v>69</v>
      </c>
      <c r="U9" s="641"/>
      <c r="V9" s="642"/>
    </row>
    <row r="10" spans="1:22" s="3" customFormat="1" ht="27.95" customHeight="1">
      <c r="A10" s="20">
        <v>2018</v>
      </c>
      <c r="B10" s="166">
        <v>42795</v>
      </c>
      <c r="C10" s="166">
        <v>42795</v>
      </c>
      <c r="D10" s="265" t="s">
        <v>48</v>
      </c>
      <c r="E10" s="637">
        <v>4467</v>
      </c>
      <c r="F10" s="637"/>
      <c r="G10" s="264">
        <v>4467</v>
      </c>
      <c r="H10" s="42">
        <v>895.7</v>
      </c>
      <c r="I10" s="265" t="s">
        <v>48</v>
      </c>
      <c r="J10" s="265" t="s">
        <v>48</v>
      </c>
      <c r="K10" s="265" t="s">
        <v>48</v>
      </c>
      <c r="L10" s="20">
        <v>2018</v>
      </c>
      <c r="M10" s="44">
        <v>191.1</v>
      </c>
      <c r="N10" s="265" t="s">
        <v>48</v>
      </c>
      <c r="O10" s="265" t="s">
        <v>48</v>
      </c>
      <c r="P10" s="44">
        <v>191.1</v>
      </c>
      <c r="Q10" s="44">
        <v>393.2</v>
      </c>
      <c r="R10" s="265" t="s">
        <v>48</v>
      </c>
      <c r="S10" s="265" t="s">
        <v>48</v>
      </c>
      <c r="T10" s="44">
        <v>393.2</v>
      </c>
      <c r="U10" s="636">
        <v>1103.8</v>
      </c>
      <c r="V10" s="636"/>
    </row>
    <row r="11" spans="1:22" s="3" customFormat="1" ht="27.95" customHeight="1">
      <c r="A11" s="20">
        <v>2019</v>
      </c>
      <c r="B11" s="166">
        <v>41910</v>
      </c>
      <c r="C11" s="166">
        <v>41910</v>
      </c>
      <c r="D11" s="265" t="s">
        <v>48</v>
      </c>
      <c r="E11" s="637">
        <v>4467</v>
      </c>
      <c r="F11" s="637"/>
      <c r="G11" s="264">
        <v>4467</v>
      </c>
      <c r="H11" s="42">
        <v>895.7</v>
      </c>
      <c r="I11" s="265" t="s">
        <v>48</v>
      </c>
      <c r="J11" s="265" t="s">
        <v>48</v>
      </c>
      <c r="K11" s="265" t="s">
        <v>48</v>
      </c>
      <c r="L11" s="20">
        <v>2019</v>
      </c>
      <c r="M11" s="44">
        <v>191.1</v>
      </c>
      <c r="N11" s="265" t="s">
        <v>48</v>
      </c>
      <c r="O11" s="265" t="s">
        <v>48</v>
      </c>
      <c r="P11" s="44">
        <v>191.1</v>
      </c>
      <c r="Q11" s="44">
        <v>393.2</v>
      </c>
      <c r="R11" s="265" t="s">
        <v>48</v>
      </c>
      <c r="S11" s="265" t="s">
        <v>48</v>
      </c>
      <c r="T11" s="44">
        <v>393.2</v>
      </c>
      <c r="U11" s="636">
        <v>1103.8</v>
      </c>
      <c r="V11" s="636"/>
    </row>
    <row r="12" spans="1:22" s="3" customFormat="1" ht="27.95" customHeight="1">
      <c r="A12" s="20">
        <v>2020</v>
      </c>
      <c r="B12" s="166">
        <v>41523</v>
      </c>
      <c r="C12" s="166">
        <v>41523</v>
      </c>
      <c r="D12" s="265" t="s">
        <v>48</v>
      </c>
      <c r="E12" s="637">
        <v>4467</v>
      </c>
      <c r="F12" s="637"/>
      <c r="G12" s="264">
        <v>4467</v>
      </c>
      <c r="H12" s="42">
        <v>895.7</v>
      </c>
      <c r="I12" s="265" t="s">
        <v>48</v>
      </c>
      <c r="J12" s="265" t="s">
        <v>48</v>
      </c>
      <c r="K12" s="265" t="s">
        <v>48</v>
      </c>
      <c r="L12" s="20">
        <v>2020</v>
      </c>
      <c r="M12" s="42">
        <v>191.1</v>
      </c>
      <c r="N12" s="265" t="s">
        <v>48</v>
      </c>
      <c r="O12" s="265" t="s">
        <v>48</v>
      </c>
      <c r="P12" s="42">
        <v>191.1</v>
      </c>
      <c r="Q12" s="42">
        <v>393.2</v>
      </c>
      <c r="R12" s="265" t="s">
        <v>48</v>
      </c>
      <c r="S12" s="265" t="s">
        <v>48</v>
      </c>
      <c r="T12" s="42">
        <v>393.2</v>
      </c>
      <c r="U12" s="638">
        <v>1103.8</v>
      </c>
      <c r="V12" s="638"/>
    </row>
    <row r="13" spans="1:22" s="4" customFormat="1" ht="27.95" customHeight="1">
      <c r="A13" s="431">
        <v>2021</v>
      </c>
      <c r="B13" s="432">
        <f>SUM(C13:D13)</f>
        <v>40524</v>
      </c>
      <c r="C13" s="432">
        <v>40524</v>
      </c>
      <c r="D13" s="433" t="s">
        <v>456</v>
      </c>
      <c r="E13" s="659">
        <f>SUM(G13,M24)</f>
        <v>4467</v>
      </c>
      <c r="F13" s="659"/>
      <c r="G13" s="434">
        <f>SUM(H13,G24,M13,Q13,U13)</f>
        <v>4467</v>
      </c>
      <c r="H13" s="435">
        <f>SUM(I13,B24,F24)</f>
        <v>895.69999999999993</v>
      </c>
      <c r="I13" s="433" t="s">
        <v>457</v>
      </c>
      <c r="J13" s="433" t="s">
        <v>457</v>
      </c>
      <c r="K13" s="433" t="s">
        <v>456</v>
      </c>
      <c r="L13" s="431">
        <v>2021</v>
      </c>
      <c r="M13" s="429">
        <f>SUM(N13:P13)</f>
        <v>191.1</v>
      </c>
      <c r="N13" s="436" t="s">
        <v>456</v>
      </c>
      <c r="O13" s="436" t="s">
        <v>456</v>
      </c>
      <c r="P13" s="429">
        <v>191.1</v>
      </c>
      <c r="Q13" s="429">
        <f>SUM(R13:T13)</f>
        <v>393.2</v>
      </c>
      <c r="R13" s="436" t="s">
        <v>456</v>
      </c>
      <c r="S13" s="436" t="s">
        <v>456</v>
      </c>
      <c r="T13" s="429">
        <v>393.2</v>
      </c>
      <c r="U13" s="615">
        <v>1103.8</v>
      </c>
      <c r="V13" s="615"/>
    </row>
    <row r="14" spans="1:22" s="4" customFormat="1" ht="27.95" customHeight="1" thickBot="1">
      <c r="A14" s="333">
        <v>2022</v>
      </c>
      <c r="B14" s="467">
        <v>39689</v>
      </c>
      <c r="C14" s="470">
        <v>39689</v>
      </c>
      <c r="D14" s="469" t="s">
        <v>48</v>
      </c>
      <c r="E14" s="601">
        <v>4467</v>
      </c>
      <c r="F14" s="601"/>
      <c r="G14" s="464">
        <v>4467</v>
      </c>
      <c r="H14" s="468">
        <v>895.7</v>
      </c>
      <c r="I14" s="469" t="s">
        <v>487</v>
      </c>
      <c r="J14" s="469" t="s">
        <v>487</v>
      </c>
      <c r="K14" s="469" t="s">
        <v>487</v>
      </c>
      <c r="L14" s="465">
        <v>2022</v>
      </c>
      <c r="M14" s="463">
        <v>191.1</v>
      </c>
      <c r="N14" s="462" t="s">
        <v>487</v>
      </c>
      <c r="O14" s="462" t="s">
        <v>488</v>
      </c>
      <c r="P14" s="466">
        <v>191.1</v>
      </c>
      <c r="Q14" s="466">
        <v>393.2</v>
      </c>
      <c r="R14" s="462" t="s">
        <v>487</v>
      </c>
      <c r="S14" s="462" t="s">
        <v>487</v>
      </c>
      <c r="T14" s="466">
        <v>393.2</v>
      </c>
      <c r="U14" s="600">
        <v>1103.8</v>
      </c>
      <c r="V14" s="600"/>
    </row>
    <row r="15" spans="1:22" ht="20.100000000000001" customHeight="1" thickBot="1">
      <c r="A15" s="45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2.5" customHeight="1">
      <c r="A16" s="561" t="s">
        <v>49</v>
      </c>
      <c r="B16" s="616" t="s">
        <v>257</v>
      </c>
      <c r="C16" s="617"/>
      <c r="D16" s="617"/>
      <c r="E16" s="617"/>
      <c r="F16" s="617"/>
      <c r="G16" s="617"/>
      <c r="H16" s="617"/>
      <c r="I16" s="617"/>
      <c r="J16" s="617"/>
      <c r="K16" s="617"/>
      <c r="L16" s="561" t="s">
        <v>49</v>
      </c>
      <c r="M16" s="618" t="s">
        <v>74</v>
      </c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 ht="22.5" customHeight="1">
      <c r="A17" s="562"/>
      <c r="B17" s="620" t="s">
        <v>75</v>
      </c>
      <c r="C17" s="621"/>
      <c r="D17" s="621"/>
      <c r="E17" s="621"/>
      <c r="F17" s="622"/>
      <c r="G17" s="620" t="s">
        <v>76</v>
      </c>
      <c r="H17" s="621"/>
      <c r="I17" s="621"/>
      <c r="J17" s="621"/>
      <c r="K17" s="621"/>
      <c r="L17" s="562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 ht="29.25" customHeight="1">
      <c r="A18" s="562"/>
      <c r="B18" s="623" t="s">
        <v>77</v>
      </c>
      <c r="C18" s="624"/>
      <c r="D18" s="624"/>
      <c r="E18" s="625"/>
      <c r="F18" s="623" t="s">
        <v>265</v>
      </c>
      <c r="G18" s="605" t="s">
        <v>54</v>
      </c>
      <c r="H18" s="657" t="s">
        <v>78</v>
      </c>
      <c r="I18" s="626" t="s">
        <v>56</v>
      </c>
      <c r="J18" s="631" t="s">
        <v>79</v>
      </c>
      <c r="K18" s="623" t="s">
        <v>80</v>
      </c>
      <c r="L18" s="562"/>
      <c r="M18" s="46" t="s">
        <v>386</v>
      </c>
      <c r="N18" s="605" t="s">
        <v>81</v>
      </c>
      <c r="O18" s="605"/>
      <c r="P18" s="605" t="s">
        <v>82</v>
      </c>
      <c r="Q18" s="605"/>
      <c r="R18" s="605" t="s">
        <v>83</v>
      </c>
      <c r="S18" s="605"/>
      <c r="T18" s="150" t="s">
        <v>84</v>
      </c>
      <c r="U18" s="606" t="s">
        <v>387</v>
      </c>
      <c r="V18" s="607"/>
    </row>
    <row r="19" spans="1:22" ht="22.5" customHeight="1">
      <c r="A19" s="562" t="s">
        <v>0</v>
      </c>
      <c r="B19" s="176" t="s">
        <v>54</v>
      </c>
      <c r="C19" s="176" t="s">
        <v>85</v>
      </c>
      <c r="D19" s="176" t="s">
        <v>86</v>
      </c>
      <c r="E19" s="176" t="s">
        <v>87</v>
      </c>
      <c r="F19" s="633"/>
      <c r="G19" s="608"/>
      <c r="H19" s="658"/>
      <c r="I19" s="627"/>
      <c r="J19" s="632"/>
      <c r="K19" s="633"/>
      <c r="L19" s="629" t="s">
        <v>266</v>
      </c>
      <c r="M19" s="608" t="s">
        <v>1</v>
      </c>
      <c r="N19" s="608" t="s">
        <v>267</v>
      </c>
      <c r="O19" s="608"/>
      <c r="P19" s="608" t="s">
        <v>268</v>
      </c>
      <c r="Q19" s="608"/>
      <c r="R19" s="608" t="s">
        <v>269</v>
      </c>
      <c r="S19" s="608"/>
      <c r="T19" s="610" t="s">
        <v>331</v>
      </c>
      <c r="U19" s="612" t="s">
        <v>332</v>
      </c>
      <c r="V19" s="607" t="s">
        <v>270</v>
      </c>
    </row>
    <row r="20" spans="1:22" ht="28.5" customHeight="1">
      <c r="A20" s="628"/>
      <c r="B20" s="40" t="s">
        <v>63</v>
      </c>
      <c r="C20" s="40" t="s">
        <v>271</v>
      </c>
      <c r="D20" s="40" t="s">
        <v>88</v>
      </c>
      <c r="E20" s="40" t="s">
        <v>89</v>
      </c>
      <c r="F20" s="40" t="s">
        <v>272</v>
      </c>
      <c r="G20" s="40" t="s">
        <v>63</v>
      </c>
      <c r="H20" s="40" t="s">
        <v>90</v>
      </c>
      <c r="I20" s="40" t="s">
        <v>65</v>
      </c>
      <c r="J20" s="40" t="s">
        <v>273</v>
      </c>
      <c r="K20" s="180" t="s">
        <v>274</v>
      </c>
      <c r="L20" s="630"/>
      <c r="M20" s="609"/>
      <c r="N20" s="609"/>
      <c r="O20" s="609"/>
      <c r="P20" s="609"/>
      <c r="Q20" s="609"/>
      <c r="R20" s="609"/>
      <c r="S20" s="609"/>
      <c r="T20" s="611"/>
      <c r="U20" s="613"/>
      <c r="V20" s="614"/>
    </row>
    <row r="21" spans="1:22" s="3" customFormat="1" ht="27.95" customHeight="1">
      <c r="A21" s="248">
        <v>2018</v>
      </c>
      <c r="B21" s="48">
        <v>830.3</v>
      </c>
      <c r="C21" s="49" t="s">
        <v>48</v>
      </c>
      <c r="D21" s="248">
        <v>670.6</v>
      </c>
      <c r="E21" s="43">
        <v>159.69999999999999</v>
      </c>
      <c r="F21" s="43">
        <v>65.400000000000006</v>
      </c>
      <c r="G21" s="43">
        <v>1883.2</v>
      </c>
      <c r="H21" s="265" t="s">
        <v>48</v>
      </c>
      <c r="I21" s="9">
        <v>1883.2</v>
      </c>
      <c r="J21" s="265" t="s">
        <v>48</v>
      </c>
      <c r="K21" s="265" t="s">
        <v>48</v>
      </c>
      <c r="L21" s="260">
        <v>2018</v>
      </c>
      <c r="M21" s="47" t="s">
        <v>48</v>
      </c>
      <c r="N21" s="603" t="s">
        <v>48</v>
      </c>
      <c r="O21" s="603"/>
      <c r="P21" s="603" t="s">
        <v>48</v>
      </c>
      <c r="Q21" s="603"/>
      <c r="R21" s="603" t="s">
        <v>48</v>
      </c>
      <c r="S21" s="603"/>
      <c r="T21" s="265" t="s">
        <v>48</v>
      </c>
      <c r="U21" s="265" t="s">
        <v>48</v>
      </c>
      <c r="V21" s="265" t="s">
        <v>48</v>
      </c>
    </row>
    <row r="22" spans="1:22" s="3" customFormat="1" ht="27.95" customHeight="1">
      <c r="A22" s="20">
        <v>2019</v>
      </c>
      <c r="B22" s="43">
        <v>830.3</v>
      </c>
      <c r="C22" s="49" t="s">
        <v>48</v>
      </c>
      <c r="D22" s="248">
        <v>670.6</v>
      </c>
      <c r="E22" s="43">
        <v>159.69999999999999</v>
      </c>
      <c r="F22" s="43">
        <v>65.400000000000006</v>
      </c>
      <c r="G22" s="43">
        <v>1883.2</v>
      </c>
      <c r="H22" s="49" t="s">
        <v>48</v>
      </c>
      <c r="I22" s="9">
        <v>1883.2</v>
      </c>
      <c r="J22" s="49" t="s">
        <v>48</v>
      </c>
      <c r="K22" s="49" t="s">
        <v>48</v>
      </c>
      <c r="L22" s="248">
        <v>2019</v>
      </c>
      <c r="M22" s="47" t="s">
        <v>48</v>
      </c>
      <c r="N22" s="603" t="s">
        <v>48</v>
      </c>
      <c r="O22" s="603"/>
      <c r="P22" s="603" t="s">
        <v>48</v>
      </c>
      <c r="Q22" s="603"/>
      <c r="R22" s="603" t="s">
        <v>48</v>
      </c>
      <c r="S22" s="603"/>
      <c r="T22" s="265" t="s">
        <v>48</v>
      </c>
      <c r="U22" s="265" t="s">
        <v>48</v>
      </c>
      <c r="V22" s="265" t="s">
        <v>48</v>
      </c>
    </row>
    <row r="23" spans="1:22" s="3" customFormat="1" ht="27.95" customHeight="1">
      <c r="A23" s="20">
        <v>2020</v>
      </c>
      <c r="B23" s="248">
        <v>830.3</v>
      </c>
      <c r="C23" s="49" t="s">
        <v>48</v>
      </c>
      <c r="D23" s="248">
        <v>670.6</v>
      </c>
      <c r="E23" s="248">
        <v>159.69999999999999</v>
      </c>
      <c r="F23" s="248">
        <v>65.400000000000006</v>
      </c>
      <c r="G23" s="43">
        <v>1883.2</v>
      </c>
      <c r="H23" s="49" t="s">
        <v>48</v>
      </c>
      <c r="I23" s="276">
        <v>1883.2</v>
      </c>
      <c r="J23" s="49" t="s">
        <v>48</v>
      </c>
      <c r="K23" s="49" t="s">
        <v>48</v>
      </c>
      <c r="L23" s="248">
        <v>2020</v>
      </c>
      <c r="M23" s="47" t="s">
        <v>48</v>
      </c>
      <c r="N23" s="603" t="s">
        <v>48</v>
      </c>
      <c r="O23" s="603"/>
      <c r="P23" s="603" t="s">
        <v>48</v>
      </c>
      <c r="Q23" s="603"/>
      <c r="R23" s="603" t="s">
        <v>48</v>
      </c>
      <c r="S23" s="603"/>
      <c r="T23" s="265" t="s">
        <v>48</v>
      </c>
      <c r="U23" s="265" t="s">
        <v>48</v>
      </c>
      <c r="V23" s="265" t="s">
        <v>48</v>
      </c>
    </row>
    <row r="24" spans="1:22" s="4" customFormat="1" ht="27.95" customHeight="1">
      <c r="A24" s="431">
        <v>2021</v>
      </c>
      <c r="B24" s="435">
        <f>SUM(C24:E24)</f>
        <v>830.3</v>
      </c>
      <c r="C24" s="437" t="s">
        <v>456</v>
      </c>
      <c r="D24" s="435">
        <v>670.6</v>
      </c>
      <c r="E24" s="435">
        <v>159.69999999999999</v>
      </c>
      <c r="F24" s="435">
        <v>65.400000000000006</v>
      </c>
      <c r="G24" s="439">
        <f>SUM(H24:K24)</f>
        <v>1883.2</v>
      </c>
      <c r="H24" s="437" t="s">
        <v>456</v>
      </c>
      <c r="I24" s="439">
        <v>1883.2</v>
      </c>
      <c r="J24" s="437" t="s">
        <v>456</v>
      </c>
      <c r="K24" s="437" t="s">
        <v>456</v>
      </c>
      <c r="L24" s="429">
        <v>2021</v>
      </c>
      <c r="M24" s="438" t="s">
        <v>456</v>
      </c>
      <c r="N24" s="604" t="s">
        <v>456</v>
      </c>
      <c r="O24" s="604"/>
      <c r="P24" s="604" t="s">
        <v>456</v>
      </c>
      <c r="Q24" s="604"/>
      <c r="R24" s="604" t="s">
        <v>456</v>
      </c>
      <c r="S24" s="604"/>
      <c r="T24" s="437" t="s">
        <v>456</v>
      </c>
      <c r="U24" s="437" t="s">
        <v>456</v>
      </c>
      <c r="V24" s="437" t="s">
        <v>456</v>
      </c>
    </row>
    <row r="25" spans="1:22" s="4" customFormat="1" ht="27.95" customHeight="1" thickBot="1">
      <c r="A25" s="472">
        <v>2022</v>
      </c>
      <c r="B25" s="475">
        <v>830.2</v>
      </c>
      <c r="C25" s="471"/>
      <c r="D25" s="475">
        <v>679.7</v>
      </c>
      <c r="E25" s="475">
        <v>150.5</v>
      </c>
      <c r="F25" s="475">
        <v>65.400000000000006</v>
      </c>
      <c r="G25" s="474">
        <v>1883.2</v>
      </c>
      <c r="H25" s="471"/>
      <c r="I25" s="474">
        <v>1883.2</v>
      </c>
      <c r="J25" s="471"/>
      <c r="K25" s="471"/>
      <c r="L25" s="473">
        <v>2022</v>
      </c>
      <c r="M25" s="405" t="s">
        <v>487</v>
      </c>
      <c r="N25" s="602" t="s">
        <v>48</v>
      </c>
      <c r="O25" s="602"/>
      <c r="P25" s="602" t="s">
        <v>48</v>
      </c>
      <c r="Q25" s="602"/>
      <c r="R25" s="602" t="s">
        <v>48</v>
      </c>
      <c r="S25" s="602"/>
      <c r="T25" s="405" t="s">
        <v>487</v>
      </c>
      <c r="U25" s="405" t="s">
        <v>487</v>
      </c>
      <c r="V25" s="405" t="s">
        <v>487</v>
      </c>
    </row>
    <row r="26" spans="1:22" ht="7.5" customHeight="1">
      <c r="A26" s="45"/>
      <c r="B26" s="8"/>
      <c r="C26" s="8"/>
      <c r="D26" s="8"/>
      <c r="E26" s="8"/>
      <c r="F26" s="8"/>
      <c r="G26" s="8"/>
      <c r="H26" s="8"/>
      <c r="I26" s="8"/>
      <c r="J26" s="8"/>
      <c r="K26" s="185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3.5" customHeight="1">
      <c r="A28" s="31" t="s">
        <v>91</v>
      </c>
      <c r="B28" s="8"/>
      <c r="C28" s="8"/>
      <c r="D28" s="8"/>
      <c r="E28" s="8"/>
      <c r="F28" s="8"/>
      <c r="G28" s="8"/>
      <c r="H28" s="8"/>
      <c r="I28" s="8"/>
      <c r="J28" s="8"/>
      <c r="K28" s="38" t="s">
        <v>92</v>
      </c>
      <c r="L28" s="31" t="s">
        <v>91</v>
      </c>
      <c r="M28" s="8"/>
      <c r="N28" s="8"/>
      <c r="O28" s="8"/>
      <c r="P28" s="8"/>
      <c r="Q28" s="8"/>
      <c r="R28" s="8"/>
      <c r="S28" s="8"/>
      <c r="T28" s="8"/>
      <c r="U28" s="8"/>
      <c r="V28" s="38" t="s">
        <v>92</v>
      </c>
    </row>
    <row r="29" spans="1:22" ht="13.5" customHeight="1">
      <c r="A29" s="31" t="s">
        <v>93</v>
      </c>
      <c r="B29" s="8"/>
      <c r="C29" s="8"/>
      <c r="D29" s="8"/>
      <c r="E29" s="8"/>
      <c r="F29" s="8"/>
      <c r="G29" s="653" t="s">
        <v>382</v>
      </c>
      <c r="H29" s="653"/>
      <c r="I29" s="653"/>
      <c r="J29" s="653"/>
      <c r="K29" s="65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7.25" customHeight="1">
      <c r="A30" s="31"/>
      <c r="B30" s="8"/>
      <c r="C30" s="8"/>
      <c r="D30" s="8"/>
      <c r="E30" s="8"/>
      <c r="F30" s="8"/>
      <c r="G30" s="654" t="s">
        <v>383</v>
      </c>
      <c r="H30" s="654"/>
      <c r="I30" s="654"/>
      <c r="J30" s="654"/>
      <c r="K30" s="654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4.25" customHeight="1"/>
    <row r="32" spans="1:22" s="3" customFormat="1" ht="14.25" customHeight="1"/>
    <row r="33" spans="1:1" s="3" customFormat="1" ht="14.25" customHeight="1"/>
    <row r="34" spans="1:1" s="3" customFormat="1" ht="14.25" customHeight="1"/>
    <row r="35" spans="1:1" ht="14.25" customHeight="1"/>
    <row r="36" spans="1:1" ht="9" customHeight="1"/>
    <row r="37" spans="1:1" ht="9" customHeight="1">
      <c r="A37" s="50"/>
    </row>
  </sheetData>
  <mergeCells count="89">
    <mergeCell ref="G29:K29"/>
    <mergeCell ref="G30:K30"/>
    <mergeCell ref="A5:A6"/>
    <mergeCell ref="I7:K7"/>
    <mergeCell ref="L7:L9"/>
    <mergeCell ref="H6:K6"/>
    <mergeCell ref="F18:F19"/>
    <mergeCell ref="G18:G19"/>
    <mergeCell ref="H18:H19"/>
    <mergeCell ref="E11:F11"/>
    <mergeCell ref="E13:F13"/>
    <mergeCell ref="A7:A9"/>
    <mergeCell ref="B7:B8"/>
    <mergeCell ref="C7:C8"/>
    <mergeCell ref="D7:D8"/>
    <mergeCell ref="B5:D6"/>
    <mergeCell ref="A1:K1"/>
    <mergeCell ref="L1:V1"/>
    <mergeCell ref="A2:K2"/>
    <mergeCell ref="L2:V2"/>
    <mergeCell ref="A4:B4"/>
    <mergeCell ref="J4:K4"/>
    <mergeCell ref="L4:M4"/>
    <mergeCell ref="U4:V4"/>
    <mergeCell ref="G5:K5"/>
    <mergeCell ref="U6:V6"/>
    <mergeCell ref="E5:F8"/>
    <mergeCell ref="M5:V5"/>
    <mergeCell ref="G6:G8"/>
    <mergeCell ref="L5:L6"/>
    <mergeCell ref="M6:P6"/>
    <mergeCell ref="Q6:T6"/>
    <mergeCell ref="E9:F9"/>
    <mergeCell ref="H7:H8"/>
    <mergeCell ref="S7:S8"/>
    <mergeCell ref="U11:V11"/>
    <mergeCell ref="E12:F12"/>
    <mergeCell ref="U12:V12"/>
    <mergeCell ref="M7:M8"/>
    <mergeCell ref="N7:N8"/>
    <mergeCell ref="O7:O8"/>
    <mergeCell ref="P7:P8"/>
    <mergeCell ref="Q7:Q8"/>
    <mergeCell ref="R7:R8"/>
    <mergeCell ref="T7:T8"/>
    <mergeCell ref="E10:F10"/>
    <mergeCell ref="U10:V10"/>
    <mergeCell ref="U7:V9"/>
    <mergeCell ref="U13:V13"/>
    <mergeCell ref="A16:A18"/>
    <mergeCell ref="B16:K16"/>
    <mergeCell ref="L16:L18"/>
    <mergeCell ref="M16:V17"/>
    <mergeCell ref="B17:F17"/>
    <mergeCell ref="G17:K17"/>
    <mergeCell ref="B18:E18"/>
    <mergeCell ref="I18:I19"/>
    <mergeCell ref="A19:A20"/>
    <mergeCell ref="L19:L20"/>
    <mergeCell ref="M19:M20"/>
    <mergeCell ref="N19:O20"/>
    <mergeCell ref="P19:Q20"/>
    <mergeCell ref="J18:J19"/>
    <mergeCell ref="K18:K19"/>
    <mergeCell ref="R23:S23"/>
    <mergeCell ref="N18:O18"/>
    <mergeCell ref="P18:Q18"/>
    <mergeCell ref="R18:S18"/>
    <mergeCell ref="U18:V18"/>
    <mergeCell ref="R19:S20"/>
    <mergeCell ref="T19:T20"/>
    <mergeCell ref="U19:U20"/>
    <mergeCell ref="V19:V20"/>
    <mergeCell ref="U14:V14"/>
    <mergeCell ref="E14:F14"/>
    <mergeCell ref="N25:O25"/>
    <mergeCell ref="P25:Q25"/>
    <mergeCell ref="R25:S25"/>
    <mergeCell ref="N21:O21"/>
    <mergeCell ref="P21:Q21"/>
    <mergeCell ref="R21:S21"/>
    <mergeCell ref="N24:O24"/>
    <mergeCell ref="P24:Q24"/>
    <mergeCell ref="R24:S24"/>
    <mergeCell ref="N22:O22"/>
    <mergeCell ref="P22:Q22"/>
    <mergeCell ref="R22:S22"/>
    <mergeCell ref="N23:O23"/>
    <mergeCell ref="P23:Q2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zoomScaleNormal="100" zoomScaleSheetLayoutView="115" workbookViewId="0">
      <selection activeCell="J25" sqref="J25"/>
    </sheetView>
  </sheetViews>
  <sheetFormatPr defaultRowHeight="13.5"/>
  <cols>
    <col min="1" max="7" width="6.77734375" style="59" customWidth="1"/>
    <col min="8" max="15" width="4.77734375" style="59" customWidth="1"/>
    <col min="16" max="16" width="6.77734375" style="59" customWidth="1"/>
    <col min="17" max="18" width="6.44140625" style="59" customWidth="1"/>
    <col min="19" max="23" width="5.109375" style="59" customWidth="1"/>
    <col min="24" max="24" width="7.21875" style="59" customWidth="1"/>
    <col min="25" max="30" width="6.109375" style="59" customWidth="1"/>
    <col min="31" max="35" width="8.88671875" style="376"/>
    <col min="36" max="16384" width="8.88671875" style="59"/>
  </cols>
  <sheetData>
    <row r="1" spans="1:35" ht="22.5">
      <c r="A1" s="675" t="s">
        <v>401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 t="s">
        <v>402</v>
      </c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5"/>
      <c r="AB1" s="675"/>
      <c r="AC1" s="675"/>
      <c r="AD1" s="675"/>
    </row>
    <row r="2" spans="1:35" ht="22.5">
      <c r="A2" s="675" t="s">
        <v>395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 t="s">
        <v>397</v>
      </c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</row>
    <row r="3" spans="1:35" ht="19.5" customHeight="1">
      <c r="A3" s="90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</row>
    <row r="4" spans="1:35" s="91" customFormat="1" ht="14.25" customHeight="1" thickBot="1">
      <c r="A4" s="676" t="s">
        <v>275</v>
      </c>
      <c r="B4" s="676"/>
      <c r="C4" s="676"/>
      <c r="D4" s="61"/>
      <c r="E4" s="61"/>
      <c r="F4" s="61"/>
      <c r="G4" s="61"/>
      <c r="H4" s="61"/>
      <c r="I4" s="61"/>
      <c r="J4" s="61"/>
      <c r="K4" s="61"/>
      <c r="L4" s="677" t="s">
        <v>276</v>
      </c>
      <c r="M4" s="677"/>
      <c r="N4" s="677"/>
      <c r="O4" s="677"/>
      <c r="P4" s="676" t="s">
        <v>275</v>
      </c>
      <c r="Q4" s="676"/>
      <c r="R4" s="676"/>
      <c r="S4" s="175"/>
      <c r="T4" s="175"/>
      <c r="U4" s="175"/>
      <c r="V4" s="175"/>
      <c r="W4" s="175"/>
      <c r="X4" s="175"/>
      <c r="Y4" s="175"/>
      <c r="Z4" s="175"/>
      <c r="AA4" s="678" t="s">
        <v>276</v>
      </c>
      <c r="AB4" s="678"/>
      <c r="AC4" s="678"/>
      <c r="AD4" s="678"/>
      <c r="AE4" s="377"/>
      <c r="AF4" s="377"/>
      <c r="AG4" s="377"/>
      <c r="AH4" s="377"/>
      <c r="AI4" s="377"/>
    </row>
    <row r="5" spans="1:35" s="91" customFormat="1" ht="22.5" customHeight="1">
      <c r="A5" s="683" t="s">
        <v>277</v>
      </c>
      <c r="B5" s="681" t="s">
        <v>278</v>
      </c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O5" s="682"/>
      <c r="P5" s="683" t="s">
        <v>277</v>
      </c>
      <c r="Q5" s="697" t="s">
        <v>279</v>
      </c>
      <c r="R5" s="698"/>
      <c r="S5" s="688" t="s">
        <v>280</v>
      </c>
      <c r="T5" s="684"/>
      <c r="U5" s="684"/>
      <c r="V5" s="684"/>
      <c r="W5" s="684"/>
      <c r="X5" s="684"/>
      <c r="Y5" s="684"/>
      <c r="Z5" s="684"/>
      <c r="AA5" s="684"/>
      <c r="AB5" s="684"/>
      <c r="AC5" s="684"/>
      <c r="AD5" s="684"/>
      <c r="AE5" s="377"/>
      <c r="AF5" s="377"/>
      <c r="AG5" s="377"/>
      <c r="AH5" s="377"/>
      <c r="AI5" s="377"/>
    </row>
    <row r="6" spans="1:35" s="91" customFormat="1" ht="13.5" customHeight="1">
      <c r="A6" s="684"/>
      <c r="B6" s="679" t="s">
        <v>184</v>
      </c>
      <c r="C6" s="679"/>
      <c r="D6" s="668" t="s">
        <v>185</v>
      </c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85"/>
      <c r="Q6" s="689" t="s">
        <v>187</v>
      </c>
      <c r="R6" s="690"/>
      <c r="S6" s="693" t="s">
        <v>188</v>
      </c>
      <c r="T6" s="690"/>
      <c r="U6" s="693" t="s">
        <v>189</v>
      </c>
      <c r="V6" s="690"/>
      <c r="W6" s="694" t="s">
        <v>190</v>
      </c>
      <c r="X6" s="690"/>
      <c r="Y6" s="694" t="s">
        <v>191</v>
      </c>
      <c r="Z6" s="690"/>
      <c r="AA6" s="694" t="s">
        <v>192</v>
      </c>
      <c r="AB6" s="690"/>
      <c r="AC6" s="694" t="s">
        <v>193</v>
      </c>
      <c r="AD6" s="694"/>
      <c r="AE6" s="377"/>
      <c r="AF6" s="377"/>
      <c r="AG6" s="377"/>
      <c r="AH6" s="377"/>
      <c r="AI6" s="377"/>
    </row>
    <row r="7" spans="1:35" s="91" customFormat="1" ht="13.5" customHeight="1">
      <c r="A7" s="684"/>
      <c r="B7" s="680"/>
      <c r="C7" s="680"/>
      <c r="D7" s="666" t="s">
        <v>186</v>
      </c>
      <c r="E7" s="666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85"/>
      <c r="Q7" s="691"/>
      <c r="R7" s="692"/>
      <c r="S7" s="688"/>
      <c r="T7" s="692"/>
      <c r="U7" s="688"/>
      <c r="V7" s="692"/>
      <c r="W7" s="684"/>
      <c r="X7" s="692"/>
      <c r="Y7" s="684"/>
      <c r="Z7" s="692"/>
      <c r="AA7" s="684"/>
      <c r="AB7" s="692"/>
      <c r="AC7" s="684"/>
      <c r="AD7" s="684"/>
      <c r="AE7" s="377"/>
      <c r="AF7" s="377"/>
      <c r="AG7" s="377"/>
      <c r="AH7" s="377"/>
      <c r="AI7" s="377"/>
    </row>
    <row r="8" spans="1:35" s="91" customFormat="1" ht="27" customHeight="1">
      <c r="A8" s="685"/>
      <c r="B8" s="662" t="s">
        <v>1</v>
      </c>
      <c r="C8" s="663"/>
      <c r="D8" s="667" t="s">
        <v>194</v>
      </c>
      <c r="E8" s="673"/>
      <c r="F8" s="667" t="s">
        <v>195</v>
      </c>
      <c r="G8" s="673"/>
      <c r="H8" s="667" t="s">
        <v>196</v>
      </c>
      <c r="I8" s="673"/>
      <c r="J8" s="667" t="s">
        <v>197</v>
      </c>
      <c r="K8" s="668"/>
      <c r="L8" s="667" t="s">
        <v>281</v>
      </c>
      <c r="M8" s="673"/>
      <c r="N8" s="667" t="s">
        <v>282</v>
      </c>
      <c r="O8" s="668"/>
      <c r="P8" s="685"/>
      <c r="Q8" s="669" t="s">
        <v>198</v>
      </c>
      <c r="R8" s="664"/>
      <c r="S8" s="688"/>
      <c r="T8" s="692"/>
      <c r="U8" s="688"/>
      <c r="V8" s="692"/>
      <c r="W8" s="684"/>
      <c r="X8" s="692"/>
      <c r="Y8" s="684"/>
      <c r="Z8" s="692"/>
      <c r="AA8" s="684"/>
      <c r="AB8" s="692"/>
      <c r="AC8" s="684"/>
      <c r="AD8" s="684"/>
      <c r="AE8" s="377"/>
      <c r="AF8" s="377"/>
      <c r="AG8" s="377"/>
      <c r="AH8" s="377"/>
      <c r="AI8" s="377"/>
    </row>
    <row r="9" spans="1:35" s="91" customFormat="1" ht="39" customHeight="1">
      <c r="A9" s="663" t="s">
        <v>283</v>
      </c>
      <c r="B9" s="665"/>
      <c r="C9" s="672"/>
      <c r="D9" s="662" t="s">
        <v>284</v>
      </c>
      <c r="E9" s="663"/>
      <c r="F9" s="662" t="s">
        <v>285</v>
      </c>
      <c r="G9" s="663"/>
      <c r="H9" s="662" t="s">
        <v>286</v>
      </c>
      <c r="I9" s="663"/>
      <c r="J9" s="662" t="s">
        <v>199</v>
      </c>
      <c r="K9" s="664"/>
      <c r="L9" s="662" t="s">
        <v>287</v>
      </c>
      <c r="M9" s="663"/>
      <c r="N9" s="662" t="s">
        <v>288</v>
      </c>
      <c r="O9" s="664"/>
      <c r="P9" s="664" t="s">
        <v>283</v>
      </c>
      <c r="Q9" s="670"/>
      <c r="R9" s="671"/>
      <c r="S9" s="665" t="s">
        <v>200</v>
      </c>
      <c r="T9" s="672"/>
      <c r="U9" s="665" t="s">
        <v>201</v>
      </c>
      <c r="V9" s="672"/>
      <c r="W9" s="665" t="s">
        <v>202</v>
      </c>
      <c r="X9" s="672"/>
      <c r="Y9" s="665" t="s">
        <v>203</v>
      </c>
      <c r="Z9" s="666"/>
      <c r="AA9" s="665" t="s">
        <v>204</v>
      </c>
      <c r="AB9" s="672"/>
      <c r="AC9" s="665" t="s">
        <v>107</v>
      </c>
      <c r="AD9" s="666"/>
      <c r="AE9" s="377"/>
      <c r="AF9" s="377"/>
      <c r="AG9" s="377"/>
      <c r="AH9" s="377"/>
      <c r="AI9" s="377"/>
    </row>
    <row r="10" spans="1:35" s="91" customFormat="1" ht="15" customHeight="1">
      <c r="A10" s="663"/>
      <c r="B10" s="92" t="s">
        <v>205</v>
      </c>
      <c r="C10" s="159" t="s">
        <v>206</v>
      </c>
      <c r="D10" s="92" t="s">
        <v>205</v>
      </c>
      <c r="E10" s="92" t="s">
        <v>206</v>
      </c>
      <c r="F10" s="92" t="s">
        <v>205</v>
      </c>
      <c r="G10" s="92" t="s">
        <v>206</v>
      </c>
      <c r="H10" s="159" t="s">
        <v>205</v>
      </c>
      <c r="I10" s="92" t="s">
        <v>206</v>
      </c>
      <c r="J10" s="92" t="s">
        <v>205</v>
      </c>
      <c r="K10" s="159" t="s">
        <v>206</v>
      </c>
      <c r="L10" s="159" t="s">
        <v>205</v>
      </c>
      <c r="M10" s="92" t="s">
        <v>206</v>
      </c>
      <c r="N10" s="92" t="s">
        <v>205</v>
      </c>
      <c r="O10" s="159" t="s">
        <v>206</v>
      </c>
      <c r="P10" s="664"/>
      <c r="Q10" s="93" t="s">
        <v>205</v>
      </c>
      <c r="R10" s="160" t="s">
        <v>206</v>
      </c>
      <c r="S10" s="92" t="s">
        <v>205</v>
      </c>
      <c r="T10" s="92" t="s">
        <v>206</v>
      </c>
      <c r="U10" s="92" t="s">
        <v>205</v>
      </c>
      <c r="V10" s="92" t="s">
        <v>206</v>
      </c>
      <c r="W10" s="92" t="s">
        <v>205</v>
      </c>
      <c r="X10" s="92" t="s">
        <v>206</v>
      </c>
      <c r="Y10" s="92" t="s">
        <v>205</v>
      </c>
      <c r="Z10" s="159" t="s">
        <v>206</v>
      </c>
      <c r="AA10" s="92" t="s">
        <v>205</v>
      </c>
      <c r="AB10" s="92" t="s">
        <v>206</v>
      </c>
      <c r="AC10" s="92" t="s">
        <v>205</v>
      </c>
      <c r="AD10" s="159" t="s">
        <v>206</v>
      </c>
      <c r="AE10" s="377"/>
      <c r="AF10" s="377"/>
      <c r="AG10" s="377"/>
      <c r="AH10" s="377"/>
      <c r="AI10" s="377"/>
    </row>
    <row r="11" spans="1:35" s="91" customFormat="1" ht="15" customHeight="1">
      <c r="A11" s="672"/>
      <c r="B11" s="94" t="s">
        <v>207</v>
      </c>
      <c r="C11" s="95" t="s">
        <v>43</v>
      </c>
      <c r="D11" s="108" t="s">
        <v>207</v>
      </c>
      <c r="E11" s="108" t="s">
        <v>43</v>
      </c>
      <c r="F11" s="108" t="s">
        <v>207</v>
      </c>
      <c r="G11" s="108" t="s">
        <v>43</v>
      </c>
      <c r="H11" s="95" t="s">
        <v>207</v>
      </c>
      <c r="I11" s="108" t="s">
        <v>43</v>
      </c>
      <c r="J11" s="108" t="s">
        <v>207</v>
      </c>
      <c r="K11" s="95" t="s">
        <v>43</v>
      </c>
      <c r="L11" s="95" t="s">
        <v>207</v>
      </c>
      <c r="M11" s="108" t="s">
        <v>43</v>
      </c>
      <c r="N11" s="94" t="s">
        <v>207</v>
      </c>
      <c r="O11" s="158" t="s">
        <v>43</v>
      </c>
      <c r="P11" s="666"/>
      <c r="Q11" s="108" t="s">
        <v>207</v>
      </c>
      <c r="R11" s="95" t="s">
        <v>43</v>
      </c>
      <c r="S11" s="108" t="s">
        <v>207</v>
      </c>
      <c r="T11" s="108" t="s">
        <v>43</v>
      </c>
      <c r="U11" s="108" t="s">
        <v>207</v>
      </c>
      <c r="V11" s="108" t="s">
        <v>43</v>
      </c>
      <c r="W11" s="108" t="s">
        <v>207</v>
      </c>
      <c r="X11" s="108" t="s">
        <v>43</v>
      </c>
      <c r="Y11" s="108" t="s">
        <v>207</v>
      </c>
      <c r="Z11" s="108" t="s">
        <v>43</v>
      </c>
      <c r="AA11" s="94" t="s">
        <v>207</v>
      </c>
      <c r="AB11" s="94" t="s">
        <v>43</v>
      </c>
      <c r="AC11" s="94" t="s">
        <v>207</v>
      </c>
      <c r="AD11" s="158" t="s">
        <v>43</v>
      </c>
      <c r="AE11" s="377"/>
      <c r="AF11" s="377"/>
      <c r="AG11" s="377"/>
      <c r="AH11" s="377"/>
      <c r="AI11" s="377"/>
    </row>
    <row r="12" spans="1:35" s="91" customFormat="1" ht="9.75" customHeight="1">
      <c r="A12" s="96"/>
      <c r="B12" s="160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Q12" s="97"/>
      <c r="R12" s="98"/>
      <c r="Z12" s="98"/>
      <c r="AE12" s="377"/>
      <c r="AF12" s="377"/>
      <c r="AG12" s="377"/>
      <c r="AH12" s="377"/>
      <c r="AI12" s="377"/>
    </row>
    <row r="13" spans="1:35" s="91" customFormat="1" ht="24.75" customHeight="1">
      <c r="A13" s="69">
        <v>2018</v>
      </c>
      <c r="B13" s="99">
        <v>2147</v>
      </c>
      <c r="C13" s="156">
        <v>69</v>
      </c>
      <c r="D13" s="303">
        <v>619</v>
      </c>
      <c r="E13" s="156">
        <v>31</v>
      </c>
      <c r="F13" s="303">
        <v>1483</v>
      </c>
      <c r="G13" s="156">
        <v>38</v>
      </c>
      <c r="H13" s="303" t="s">
        <v>48</v>
      </c>
      <c r="I13" s="153" t="s">
        <v>48</v>
      </c>
      <c r="J13" s="318">
        <v>1</v>
      </c>
      <c r="K13" s="153" t="s">
        <v>48</v>
      </c>
      <c r="L13" s="303" t="s">
        <v>48</v>
      </c>
      <c r="M13" s="303" t="s">
        <v>48</v>
      </c>
      <c r="N13" s="303">
        <v>44</v>
      </c>
      <c r="O13" s="153" t="s">
        <v>48</v>
      </c>
      <c r="P13" s="69">
        <v>2018</v>
      </c>
      <c r="Q13" s="303" t="s">
        <v>48</v>
      </c>
      <c r="R13" s="303" t="s">
        <v>48</v>
      </c>
      <c r="S13" s="303" t="s">
        <v>48</v>
      </c>
      <c r="T13" s="157" t="s">
        <v>48</v>
      </c>
      <c r="U13" s="303" t="s">
        <v>48</v>
      </c>
      <c r="V13" s="303" t="s">
        <v>48</v>
      </c>
      <c r="W13" s="100">
        <v>1950</v>
      </c>
      <c r="X13" s="322">
        <v>66</v>
      </c>
      <c r="Y13" s="319">
        <v>7</v>
      </c>
      <c r="Z13" s="319" t="s">
        <v>48</v>
      </c>
      <c r="AA13" s="319" t="s">
        <v>48</v>
      </c>
      <c r="AB13" s="319" t="s">
        <v>48</v>
      </c>
      <c r="AC13" s="319">
        <v>190</v>
      </c>
      <c r="AD13" s="324">
        <v>3</v>
      </c>
      <c r="AE13" s="378"/>
      <c r="AF13" s="378"/>
      <c r="AG13" s="377"/>
      <c r="AH13" s="377"/>
      <c r="AI13" s="377"/>
    </row>
    <row r="14" spans="1:35" s="91" customFormat="1" ht="24.75" customHeight="1">
      <c r="A14" s="125">
        <v>2019</v>
      </c>
      <c r="B14" s="155">
        <v>1457</v>
      </c>
      <c r="C14" s="321">
        <v>76</v>
      </c>
      <c r="D14" s="302">
        <v>520</v>
      </c>
      <c r="E14" s="321">
        <v>36</v>
      </c>
      <c r="F14" s="302">
        <v>937</v>
      </c>
      <c r="G14" s="321">
        <v>40</v>
      </c>
      <c r="H14" s="303" t="s">
        <v>48</v>
      </c>
      <c r="I14" s="303" t="s">
        <v>48</v>
      </c>
      <c r="J14" s="317" t="s">
        <v>48</v>
      </c>
      <c r="K14" s="303" t="s">
        <v>48</v>
      </c>
      <c r="L14" s="303" t="s">
        <v>48</v>
      </c>
      <c r="M14" s="303" t="s">
        <v>48</v>
      </c>
      <c r="N14" s="303" t="s">
        <v>48</v>
      </c>
      <c r="O14" s="156" t="s">
        <v>48</v>
      </c>
      <c r="P14" s="126">
        <v>2019</v>
      </c>
      <c r="Q14" s="303" t="s">
        <v>48</v>
      </c>
      <c r="R14" s="303" t="s">
        <v>48</v>
      </c>
      <c r="S14" s="303" t="s">
        <v>48</v>
      </c>
      <c r="T14" s="303" t="s">
        <v>48</v>
      </c>
      <c r="U14" s="303" t="s">
        <v>48</v>
      </c>
      <c r="V14" s="303" t="s">
        <v>48</v>
      </c>
      <c r="W14" s="320">
        <v>1359</v>
      </c>
      <c r="X14" s="323">
        <v>73</v>
      </c>
      <c r="Y14" s="320">
        <v>4</v>
      </c>
      <c r="Z14" s="323" t="s">
        <v>48</v>
      </c>
      <c r="AA14" s="320" t="s">
        <v>48</v>
      </c>
      <c r="AB14" s="320" t="s">
        <v>48</v>
      </c>
      <c r="AC14" s="320">
        <v>94</v>
      </c>
      <c r="AD14" s="323">
        <v>3</v>
      </c>
      <c r="AE14" s="378"/>
      <c r="AF14" s="378"/>
      <c r="AG14" s="377"/>
      <c r="AH14" s="377"/>
      <c r="AI14" s="377"/>
    </row>
    <row r="15" spans="1:35" s="91" customFormat="1" ht="24.75" customHeight="1">
      <c r="A15" s="125">
        <v>2020</v>
      </c>
      <c r="B15" s="155">
        <v>1833</v>
      </c>
      <c r="C15" s="317">
        <v>76</v>
      </c>
      <c r="D15" s="252">
        <v>713</v>
      </c>
      <c r="E15" s="317">
        <v>37</v>
      </c>
      <c r="F15" s="252">
        <v>1118</v>
      </c>
      <c r="G15" s="317">
        <v>39</v>
      </c>
      <c r="H15" s="253" t="s">
        <v>48</v>
      </c>
      <c r="I15" s="253" t="s">
        <v>48</v>
      </c>
      <c r="J15" s="317" t="s">
        <v>48</v>
      </c>
      <c r="K15" s="253" t="s">
        <v>48</v>
      </c>
      <c r="L15" s="253" t="s">
        <v>48</v>
      </c>
      <c r="M15" s="253" t="s">
        <v>48</v>
      </c>
      <c r="N15" s="253">
        <v>2</v>
      </c>
      <c r="O15" s="156" t="s">
        <v>48</v>
      </c>
      <c r="P15" s="126">
        <v>2020</v>
      </c>
      <c r="Q15" s="253" t="s">
        <v>48</v>
      </c>
      <c r="R15" s="253" t="s">
        <v>48</v>
      </c>
      <c r="S15" s="253">
        <v>1</v>
      </c>
      <c r="T15" s="253" t="s">
        <v>48</v>
      </c>
      <c r="U15" s="253" t="s">
        <v>48</v>
      </c>
      <c r="V15" s="253" t="s">
        <v>48</v>
      </c>
      <c r="W15" s="320">
        <v>1763</v>
      </c>
      <c r="X15" s="320">
        <v>75</v>
      </c>
      <c r="Y15" s="320">
        <v>6</v>
      </c>
      <c r="Z15" s="320" t="s">
        <v>48</v>
      </c>
      <c r="AA15" s="320" t="s">
        <v>48</v>
      </c>
      <c r="AB15" s="320" t="s">
        <v>48</v>
      </c>
      <c r="AC15" s="320">
        <v>63</v>
      </c>
      <c r="AD15" s="320">
        <v>1</v>
      </c>
      <c r="AE15" s="674"/>
      <c r="AF15" s="674"/>
      <c r="AG15" s="674"/>
      <c r="AH15" s="674"/>
      <c r="AI15" s="674"/>
    </row>
    <row r="16" spans="1:35" s="91" customFormat="1" ht="24.75" customHeight="1">
      <c r="A16" s="415">
        <v>2021</v>
      </c>
      <c r="B16" s="416">
        <v>3919</v>
      </c>
      <c r="C16" s="416">
        <v>98</v>
      </c>
      <c r="D16" s="416">
        <v>1633</v>
      </c>
      <c r="E16" s="416">
        <v>49</v>
      </c>
      <c r="F16" s="416">
        <v>2286</v>
      </c>
      <c r="G16" s="416">
        <v>49</v>
      </c>
      <c r="H16" s="416" t="s">
        <v>452</v>
      </c>
      <c r="I16" s="416" t="s">
        <v>453</v>
      </c>
      <c r="J16" s="416" t="s">
        <v>454</v>
      </c>
      <c r="K16" s="416" t="s">
        <v>454</v>
      </c>
      <c r="L16" s="416" t="s">
        <v>454</v>
      </c>
      <c r="M16" s="416" t="s">
        <v>454</v>
      </c>
      <c r="N16" s="416" t="s">
        <v>454</v>
      </c>
      <c r="O16" s="416" t="s">
        <v>454</v>
      </c>
      <c r="P16" s="417">
        <v>2021</v>
      </c>
      <c r="Q16" s="418" t="s">
        <v>451</v>
      </c>
      <c r="R16" s="418" t="s">
        <v>454</v>
      </c>
      <c r="S16" s="418" t="s">
        <v>454</v>
      </c>
      <c r="T16" s="418" t="s">
        <v>454</v>
      </c>
      <c r="U16" s="418" t="s">
        <v>454</v>
      </c>
      <c r="V16" s="418" t="s">
        <v>454</v>
      </c>
      <c r="W16" s="418">
        <v>3883</v>
      </c>
      <c r="X16" s="418">
        <v>97</v>
      </c>
      <c r="Y16" s="418">
        <v>17</v>
      </c>
      <c r="Z16" s="418">
        <v>1</v>
      </c>
      <c r="AA16" s="418" t="s">
        <v>454</v>
      </c>
      <c r="AB16" s="418" t="s">
        <v>454</v>
      </c>
      <c r="AC16" s="418">
        <v>19</v>
      </c>
      <c r="AD16" s="418" t="s">
        <v>454</v>
      </c>
      <c r="AE16" s="382"/>
      <c r="AF16" s="382"/>
      <c r="AG16" s="377"/>
      <c r="AH16" s="377"/>
      <c r="AI16" s="377"/>
    </row>
    <row r="17" spans="1:35" s="91" customFormat="1" ht="24.75" customHeight="1">
      <c r="A17" s="334">
        <v>2022</v>
      </c>
      <c r="B17" s="375">
        <f>SUM(B19:B30)</f>
        <v>1567</v>
      </c>
      <c r="C17" s="375">
        <f>SUM(C19:C30)</f>
        <v>87</v>
      </c>
      <c r="D17" s="375">
        <f t="shared" ref="D17:G17" si="0">SUM(D19:D30)</f>
        <v>566</v>
      </c>
      <c r="E17" s="375">
        <f t="shared" si="0"/>
        <v>23</v>
      </c>
      <c r="F17" s="375">
        <f t="shared" si="0"/>
        <v>1001</v>
      </c>
      <c r="G17" s="375">
        <f t="shared" si="0"/>
        <v>64</v>
      </c>
      <c r="H17" s="375" t="s">
        <v>492</v>
      </c>
      <c r="I17" s="375" t="s">
        <v>492</v>
      </c>
      <c r="J17" s="375" t="s">
        <v>492</v>
      </c>
      <c r="K17" s="375" t="s">
        <v>492</v>
      </c>
      <c r="L17" s="375" t="s">
        <v>492</v>
      </c>
      <c r="M17" s="375" t="s">
        <v>492</v>
      </c>
      <c r="N17" s="375" t="s">
        <v>492</v>
      </c>
      <c r="O17" s="375" t="s">
        <v>492</v>
      </c>
      <c r="P17" s="414">
        <v>2022</v>
      </c>
      <c r="Q17" s="385" t="s">
        <v>492</v>
      </c>
      <c r="R17" s="385" t="s">
        <v>492</v>
      </c>
      <c r="S17" s="385">
        <f>SUM(S19:S30)</f>
        <v>1</v>
      </c>
      <c r="T17" s="385" t="s">
        <v>493</v>
      </c>
      <c r="U17" s="385" t="s">
        <v>493</v>
      </c>
      <c r="V17" s="385" t="s">
        <v>493</v>
      </c>
      <c r="W17" s="385">
        <f t="shared" ref="W17:AD17" si="1">SUM(W19:W30)</f>
        <v>1524</v>
      </c>
      <c r="X17" s="385">
        <f t="shared" si="1"/>
        <v>84</v>
      </c>
      <c r="Y17" s="385">
        <f t="shared" si="1"/>
        <v>18</v>
      </c>
      <c r="Z17" s="385" t="s">
        <v>493</v>
      </c>
      <c r="AA17" s="385" t="s">
        <v>493</v>
      </c>
      <c r="AB17" s="385" t="s">
        <v>493</v>
      </c>
      <c r="AC17" s="385">
        <f t="shared" si="1"/>
        <v>24</v>
      </c>
      <c r="AD17" s="385">
        <f t="shared" si="1"/>
        <v>3</v>
      </c>
      <c r="AE17" s="382"/>
      <c r="AF17" s="382"/>
      <c r="AG17" s="377"/>
      <c r="AH17" s="377"/>
      <c r="AI17" s="377"/>
    </row>
    <row r="18" spans="1:35" s="102" customFormat="1" ht="11.25" customHeight="1">
      <c r="A18" s="334"/>
      <c r="B18" s="336"/>
      <c r="C18" s="337"/>
      <c r="D18" s="338"/>
      <c r="E18" s="337"/>
      <c r="F18" s="339"/>
      <c r="G18" s="337"/>
      <c r="H18" s="338"/>
      <c r="I18" s="338"/>
      <c r="J18" s="338"/>
      <c r="K18" s="340"/>
      <c r="L18" s="338"/>
      <c r="M18" s="338"/>
      <c r="N18" s="338"/>
      <c r="O18" s="337"/>
      <c r="P18" s="341"/>
      <c r="Q18" s="342"/>
      <c r="R18" s="343"/>
      <c r="S18" s="342"/>
      <c r="T18" s="342"/>
      <c r="U18" s="342"/>
      <c r="V18" s="342"/>
      <c r="W18" s="344"/>
      <c r="X18" s="345"/>
      <c r="Y18" s="101"/>
      <c r="Z18" s="346"/>
      <c r="AA18" s="101"/>
      <c r="AB18" s="101"/>
      <c r="AC18" s="101"/>
      <c r="AD18" s="347"/>
      <c r="AE18" s="378"/>
      <c r="AF18" s="379"/>
      <c r="AG18" s="380"/>
      <c r="AH18" s="380"/>
      <c r="AI18" s="380"/>
    </row>
    <row r="19" spans="1:35" s="91" customFormat="1" ht="23.25" customHeight="1">
      <c r="A19" s="397" t="s">
        <v>461</v>
      </c>
      <c r="B19" s="393">
        <f>D19+F19</f>
        <v>228</v>
      </c>
      <c r="C19" s="390">
        <f>E19+G19</f>
        <v>5</v>
      </c>
      <c r="D19" s="391">
        <v>60</v>
      </c>
      <c r="E19" s="391">
        <v>2</v>
      </c>
      <c r="F19" s="391">
        <v>168</v>
      </c>
      <c r="G19" s="394">
        <v>3</v>
      </c>
      <c r="H19" s="384" t="s">
        <v>492</v>
      </c>
      <c r="I19" s="384" t="s">
        <v>492</v>
      </c>
      <c r="J19" s="384" t="s">
        <v>492</v>
      </c>
      <c r="K19" s="384" t="s">
        <v>492</v>
      </c>
      <c r="L19" s="384" t="s">
        <v>492</v>
      </c>
      <c r="M19" s="384" t="s">
        <v>492</v>
      </c>
      <c r="N19" s="384" t="s">
        <v>492</v>
      </c>
      <c r="O19" s="384" t="s">
        <v>492</v>
      </c>
      <c r="P19" s="397" t="s">
        <v>461</v>
      </c>
      <c r="Q19" s="385" t="s">
        <v>492</v>
      </c>
      <c r="R19" s="385" t="s">
        <v>492</v>
      </c>
      <c r="S19" s="385" t="s">
        <v>492</v>
      </c>
      <c r="T19" s="385" t="s">
        <v>492</v>
      </c>
      <c r="U19" s="385" t="s">
        <v>492</v>
      </c>
      <c r="V19" s="385" t="s">
        <v>492</v>
      </c>
      <c r="W19" s="396">
        <v>227</v>
      </c>
      <c r="X19" s="389">
        <v>4</v>
      </c>
      <c r="Y19" s="385" t="s">
        <v>493</v>
      </c>
      <c r="Z19" s="385" t="s">
        <v>493</v>
      </c>
      <c r="AA19" s="385" t="s">
        <v>493</v>
      </c>
      <c r="AB19" s="385" t="s">
        <v>493</v>
      </c>
      <c r="AC19" s="395">
        <v>1</v>
      </c>
      <c r="AD19" s="388">
        <v>1</v>
      </c>
      <c r="AE19" s="485"/>
      <c r="AF19" s="486"/>
      <c r="AG19" s="377"/>
      <c r="AH19" s="377"/>
      <c r="AI19" s="377"/>
    </row>
    <row r="20" spans="1:35" s="91" customFormat="1" ht="23.25" customHeight="1">
      <c r="A20" s="397" t="s">
        <v>462</v>
      </c>
      <c r="B20" s="393">
        <f t="shared" ref="B20:B30" si="2">D20+F20</f>
        <v>193</v>
      </c>
      <c r="C20" s="390">
        <f t="shared" ref="C20:C30" si="3">E20+G20</f>
        <v>3</v>
      </c>
      <c r="D20" s="391">
        <v>59</v>
      </c>
      <c r="E20" s="391">
        <v>2</v>
      </c>
      <c r="F20" s="394">
        <v>134</v>
      </c>
      <c r="G20" s="394">
        <v>1</v>
      </c>
      <c r="H20" s="384" t="s">
        <v>492</v>
      </c>
      <c r="I20" s="384" t="s">
        <v>492</v>
      </c>
      <c r="J20" s="384" t="s">
        <v>492</v>
      </c>
      <c r="K20" s="384" t="s">
        <v>492</v>
      </c>
      <c r="L20" s="384" t="s">
        <v>492</v>
      </c>
      <c r="M20" s="384" t="s">
        <v>492</v>
      </c>
      <c r="N20" s="384" t="s">
        <v>492</v>
      </c>
      <c r="O20" s="384" t="s">
        <v>492</v>
      </c>
      <c r="P20" s="397" t="s">
        <v>462</v>
      </c>
      <c r="Q20" s="385" t="s">
        <v>492</v>
      </c>
      <c r="R20" s="385" t="s">
        <v>492</v>
      </c>
      <c r="S20" s="385" t="s">
        <v>492</v>
      </c>
      <c r="T20" s="385" t="s">
        <v>492</v>
      </c>
      <c r="U20" s="385" t="s">
        <v>492</v>
      </c>
      <c r="V20" s="385" t="s">
        <v>492</v>
      </c>
      <c r="W20" s="396">
        <v>190</v>
      </c>
      <c r="X20" s="389">
        <v>3</v>
      </c>
      <c r="Y20" s="385">
        <v>3</v>
      </c>
      <c r="Z20" s="385" t="s">
        <v>493</v>
      </c>
      <c r="AA20" s="385" t="s">
        <v>493</v>
      </c>
      <c r="AB20" s="385" t="s">
        <v>493</v>
      </c>
      <c r="AC20" s="385" t="s">
        <v>493</v>
      </c>
      <c r="AD20" s="385" t="s">
        <v>493</v>
      </c>
      <c r="AE20" s="485"/>
      <c r="AF20" s="486"/>
      <c r="AG20" s="377"/>
      <c r="AH20" s="377"/>
      <c r="AI20" s="377"/>
    </row>
    <row r="21" spans="1:35" s="91" customFormat="1" ht="23.25" customHeight="1">
      <c r="A21" s="397" t="s">
        <v>463</v>
      </c>
      <c r="B21" s="393">
        <f t="shared" si="2"/>
        <v>140</v>
      </c>
      <c r="C21" s="390">
        <f t="shared" si="3"/>
        <v>6</v>
      </c>
      <c r="D21" s="391">
        <v>48</v>
      </c>
      <c r="E21" s="391">
        <v>1</v>
      </c>
      <c r="F21" s="394">
        <v>92</v>
      </c>
      <c r="G21" s="394">
        <v>5</v>
      </c>
      <c r="H21" s="384" t="s">
        <v>492</v>
      </c>
      <c r="I21" s="384" t="s">
        <v>492</v>
      </c>
      <c r="J21" s="384" t="s">
        <v>492</v>
      </c>
      <c r="K21" s="384" t="s">
        <v>492</v>
      </c>
      <c r="L21" s="384" t="s">
        <v>492</v>
      </c>
      <c r="M21" s="384" t="s">
        <v>492</v>
      </c>
      <c r="N21" s="384" t="s">
        <v>492</v>
      </c>
      <c r="O21" s="384" t="s">
        <v>492</v>
      </c>
      <c r="P21" s="397" t="s">
        <v>463</v>
      </c>
      <c r="Q21" s="385" t="s">
        <v>492</v>
      </c>
      <c r="R21" s="385" t="s">
        <v>492</v>
      </c>
      <c r="S21" s="385" t="s">
        <v>492</v>
      </c>
      <c r="T21" s="385" t="s">
        <v>492</v>
      </c>
      <c r="U21" s="385" t="s">
        <v>492</v>
      </c>
      <c r="V21" s="385" t="s">
        <v>492</v>
      </c>
      <c r="W21" s="396">
        <v>138</v>
      </c>
      <c r="X21" s="389">
        <v>6</v>
      </c>
      <c r="Y21" s="385">
        <v>1</v>
      </c>
      <c r="Z21" s="385" t="s">
        <v>493</v>
      </c>
      <c r="AA21" s="385" t="s">
        <v>493</v>
      </c>
      <c r="AB21" s="385" t="s">
        <v>493</v>
      </c>
      <c r="AC21" s="395">
        <v>1</v>
      </c>
      <c r="AD21" s="385" t="s">
        <v>493</v>
      </c>
      <c r="AE21" s="485"/>
      <c r="AF21" s="486"/>
      <c r="AG21" s="377"/>
      <c r="AH21" s="377"/>
      <c r="AI21" s="377"/>
    </row>
    <row r="22" spans="1:35" s="91" customFormat="1" ht="23.25" customHeight="1">
      <c r="A22" s="397" t="s">
        <v>464</v>
      </c>
      <c r="B22" s="393">
        <f t="shared" si="2"/>
        <v>209</v>
      </c>
      <c r="C22" s="390">
        <f t="shared" si="3"/>
        <v>28</v>
      </c>
      <c r="D22" s="391">
        <v>69</v>
      </c>
      <c r="E22" s="391">
        <v>2</v>
      </c>
      <c r="F22" s="394">
        <v>140</v>
      </c>
      <c r="G22" s="394">
        <v>26</v>
      </c>
      <c r="H22" s="384" t="s">
        <v>492</v>
      </c>
      <c r="I22" s="384" t="s">
        <v>492</v>
      </c>
      <c r="J22" s="384" t="s">
        <v>492</v>
      </c>
      <c r="K22" s="384" t="s">
        <v>492</v>
      </c>
      <c r="L22" s="384" t="s">
        <v>492</v>
      </c>
      <c r="M22" s="384" t="s">
        <v>492</v>
      </c>
      <c r="N22" s="384" t="s">
        <v>492</v>
      </c>
      <c r="O22" s="384" t="s">
        <v>492</v>
      </c>
      <c r="P22" s="397" t="s">
        <v>464</v>
      </c>
      <c r="Q22" s="385" t="s">
        <v>492</v>
      </c>
      <c r="R22" s="385" t="s">
        <v>492</v>
      </c>
      <c r="S22" s="385" t="s">
        <v>492</v>
      </c>
      <c r="T22" s="385" t="s">
        <v>492</v>
      </c>
      <c r="U22" s="385" t="s">
        <v>492</v>
      </c>
      <c r="V22" s="385" t="s">
        <v>492</v>
      </c>
      <c r="W22" s="396">
        <v>206</v>
      </c>
      <c r="X22" s="389">
        <v>28</v>
      </c>
      <c r="Y22" s="385">
        <v>3</v>
      </c>
      <c r="Z22" s="385" t="s">
        <v>493</v>
      </c>
      <c r="AA22" s="385" t="s">
        <v>493</v>
      </c>
      <c r="AB22" s="385" t="s">
        <v>493</v>
      </c>
      <c r="AC22" s="385" t="s">
        <v>493</v>
      </c>
      <c r="AD22" s="385" t="s">
        <v>493</v>
      </c>
      <c r="AE22" s="485"/>
      <c r="AF22" s="486"/>
      <c r="AG22" s="377"/>
      <c r="AH22" s="377"/>
      <c r="AI22" s="377"/>
    </row>
    <row r="23" spans="1:35" s="91" customFormat="1" ht="23.25" customHeight="1">
      <c r="A23" s="397" t="s">
        <v>465</v>
      </c>
      <c r="B23" s="393">
        <f t="shared" si="2"/>
        <v>172</v>
      </c>
      <c r="C23" s="390">
        <f t="shared" si="3"/>
        <v>12</v>
      </c>
      <c r="D23" s="391">
        <v>75</v>
      </c>
      <c r="E23" s="391">
        <v>3</v>
      </c>
      <c r="F23" s="394">
        <v>97</v>
      </c>
      <c r="G23" s="394">
        <v>9</v>
      </c>
      <c r="H23" s="384" t="s">
        <v>492</v>
      </c>
      <c r="I23" s="384" t="s">
        <v>492</v>
      </c>
      <c r="J23" s="384" t="s">
        <v>492</v>
      </c>
      <c r="K23" s="384" t="s">
        <v>492</v>
      </c>
      <c r="L23" s="384" t="s">
        <v>492</v>
      </c>
      <c r="M23" s="384" t="s">
        <v>492</v>
      </c>
      <c r="N23" s="384" t="s">
        <v>492</v>
      </c>
      <c r="O23" s="384" t="s">
        <v>492</v>
      </c>
      <c r="P23" s="397" t="s">
        <v>465</v>
      </c>
      <c r="Q23" s="385" t="s">
        <v>492</v>
      </c>
      <c r="R23" s="385" t="s">
        <v>492</v>
      </c>
      <c r="S23" s="385" t="s">
        <v>492</v>
      </c>
      <c r="T23" s="385" t="s">
        <v>492</v>
      </c>
      <c r="U23" s="385" t="s">
        <v>492</v>
      </c>
      <c r="V23" s="385" t="s">
        <v>492</v>
      </c>
      <c r="W23" s="396">
        <v>166</v>
      </c>
      <c r="X23" s="391">
        <v>11</v>
      </c>
      <c r="Y23" s="385">
        <v>1</v>
      </c>
      <c r="Z23" s="385" t="s">
        <v>493</v>
      </c>
      <c r="AA23" s="385" t="s">
        <v>493</v>
      </c>
      <c r="AB23" s="385" t="s">
        <v>493</v>
      </c>
      <c r="AC23" s="385">
        <v>5</v>
      </c>
      <c r="AD23" s="385">
        <v>1</v>
      </c>
      <c r="AE23" s="485"/>
      <c r="AF23" s="486"/>
      <c r="AG23" s="377"/>
      <c r="AH23" s="377"/>
      <c r="AI23" s="377"/>
    </row>
    <row r="24" spans="1:35" s="91" customFormat="1" ht="23.25" customHeight="1">
      <c r="A24" s="397" t="s">
        <v>466</v>
      </c>
      <c r="B24" s="393">
        <f t="shared" si="2"/>
        <v>139</v>
      </c>
      <c r="C24" s="390">
        <f t="shared" si="3"/>
        <v>6</v>
      </c>
      <c r="D24" s="391">
        <v>66</v>
      </c>
      <c r="E24" s="391">
        <v>3</v>
      </c>
      <c r="F24" s="394">
        <v>73</v>
      </c>
      <c r="G24" s="394">
        <v>3</v>
      </c>
      <c r="H24" s="384" t="s">
        <v>492</v>
      </c>
      <c r="I24" s="384" t="s">
        <v>492</v>
      </c>
      <c r="J24" s="384" t="s">
        <v>492</v>
      </c>
      <c r="K24" s="384" t="s">
        <v>492</v>
      </c>
      <c r="L24" s="384" t="s">
        <v>492</v>
      </c>
      <c r="M24" s="384" t="s">
        <v>492</v>
      </c>
      <c r="N24" s="384" t="s">
        <v>492</v>
      </c>
      <c r="O24" s="384" t="s">
        <v>492</v>
      </c>
      <c r="P24" s="397" t="s">
        <v>466</v>
      </c>
      <c r="Q24" s="385" t="s">
        <v>492</v>
      </c>
      <c r="R24" s="385" t="s">
        <v>492</v>
      </c>
      <c r="S24" s="385" t="s">
        <v>492</v>
      </c>
      <c r="T24" s="385" t="s">
        <v>492</v>
      </c>
      <c r="U24" s="385" t="s">
        <v>492</v>
      </c>
      <c r="V24" s="385" t="s">
        <v>492</v>
      </c>
      <c r="W24" s="385">
        <v>136</v>
      </c>
      <c r="X24" s="391">
        <v>6</v>
      </c>
      <c r="Y24" s="385">
        <v>2</v>
      </c>
      <c r="Z24" s="385" t="s">
        <v>493</v>
      </c>
      <c r="AA24" s="385" t="s">
        <v>493</v>
      </c>
      <c r="AB24" s="385" t="s">
        <v>493</v>
      </c>
      <c r="AC24" s="385">
        <v>1</v>
      </c>
      <c r="AD24" s="385" t="s">
        <v>493</v>
      </c>
      <c r="AE24" s="485"/>
      <c r="AF24" s="486"/>
      <c r="AG24" s="377"/>
      <c r="AH24" s="377"/>
      <c r="AI24" s="377"/>
    </row>
    <row r="25" spans="1:35" s="91" customFormat="1" ht="23.25" customHeight="1">
      <c r="A25" s="397" t="s">
        <v>467</v>
      </c>
      <c r="B25" s="393">
        <f t="shared" si="2"/>
        <v>124</v>
      </c>
      <c r="C25" s="390">
        <f t="shared" si="3"/>
        <v>9</v>
      </c>
      <c r="D25" s="391">
        <v>55</v>
      </c>
      <c r="E25" s="391">
        <v>4</v>
      </c>
      <c r="F25" s="394">
        <v>69</v>
      </c>
      <c r="G25" s="394">
        <v>5</v>
      </c>
      <c r="H25" s="384" t="s">
        <v>492</v>
      </c>
      <c r="I25" s="384" t="s">
        <v>492</v>
      </c>
      <c r="J25" s="384" t="s">
        <v>492</v>
      </c>
      <c r="K25" s="384" t="s">
        <v>492</v>
      </c>
      <c r="L25" s="384" t="s">
        <v>492</v>
      </c>
      <c r="M25" s="384" t="s">
        <v>492</v>
      </c>
      <c r="N25" s="384" t="s">
        <v>492</v>
      </c>
      <c r="O25" s="384" t="s">
        <v>492</v>
      </c>
      <c r="P25" s="397" t="s">
        <v>467</v>
      </c>
      <c r="Q25" s="385" t="s">
        <v>492</v>
      </c>
      <c r="R25" s="385" t="s">
        <v>492</v>
      </c>
      <c r="S25" s="385" t="s">
        <v>492</v>
      </c>
      <c r="T25" s="385" t="s">
        <v>492</v>
      </c>
      <c r="U25" s="385" t="s">
        <v>492</v>
      </c>
      <c r="V25" s="385" t="s">
        <v>492</v>
      </c>
      <c r="W25" s="396">
        <v>110</v>
      </c>
      <c r="X25" s="389">
        <v>8</v>
      </c>
      <c r="Y25" s="385">
        <v>2</v>
      </c>
      <c r="Z25" s="385" t="s">
        <v>493</v>
      </c>
      <c r="AA25" s="385" t="s">
        <v>493</v>
      </c>
      <c r="AB25" s="385" t="s">
        <v>493</v>
      </c>
      <c r="AC25" s="385">
        <v>12</v>
      </c>
      <c r="AD25" s="388">
        <v>1</v>
      </c>
      <c r="AE25" s="485"/>
      <c r="AF25" s="486"/>
      <c r="AG25" s="377"/>
      <c r="AH25" s="377"/>
      <c r="AI25" s="377"/>
    </row>
    <row r="26" spans="1:35" s="91" customFormat="1" ht="23.25" customHeight="1">
      <c r="A26" s="397" t="s">
        <v>468</v>
      </c>
      <c r="B26" s="393">
        <f t="shared" si="2"/>
        <v>145</v>
      </c>
      <c r="C26" s="390">
        <f t="shared" si="3"/>
        <v>3</v>
      </c>
      <c r="D26" s="391">
        <v>28</v>
      </c>
      <c r="E26" s="391">
        <v>1</v>
      </c>
      <c r="F26" s="394">
        <v>117</v>
      </c>
      <c r="G26" s="394">
        <v>2</v>
      </c>
      <c r="H26" s="384" t="s">
        <v>492</v>
      </c>
      <c r="I26" s="384" t="s">
        <v>492</v>
      </c>
      <c r="J26" s="384" t="s">
        <v>492</v>
      </c>
      <c r="K26" s="384" t="s">
        <v>492</v>
      </c>
      <c r="L26" s="384" t="s">
        <v>492</v>
      </c>
      <c r="M26" s="384" t="s">
        <v>492</v>
      </c>
      <c r="N26" s="384" t="s">
        <v>492</v>
      </c>
      <c r="O26" s="384" t="s">
        <v>492</v>
      </c>
      <c r="P26" s="397" t="s">
        <v>468</v>
      </c>
      <c r="Q26" s="385" t="s">
        <v>492</v>
      </c>
      <c r="R26" s="385" t="s">
        <v>492</v>
      </c>
      <c r="S26" s="385" t="s">
        <v>492</v>
      </c>
      <c r="T26" s="385" t="s">
        <v>492</v>
      </c>
      <c r="U26" s="385" t="s">
        <v>492</v>
      </c>
      <c r="V26" s="385" t="s">
        <v>492</v>
      </c>
      <c r="W26" s="396">
        <v>142</v>
      </c>
      <c r="X26" s="389">
        <v>3</v>
      </c>
      <c r="Y26" s="385">
        <v>2</v>
      </c>
      <c r="Z26" s="385" t="s">
        <v>493</v>
      </c>
      <c r="AA26" s="385" t="s">
        <v>493</v>
      </c>
      <c r="AB26" s="385" t="s">
        <v>493</v>
      </c>
      <c r="AC26" s="395">
        <v>1</v>
      </c>
      <c r="AD26" s="385" t="s">
        <v>493</v>
      </c>
      <c r="AE26" s="485"/>
      <c r="AF26" s="486"/>
      <c r="AG26" s="377"/>
      <c r="AH26" s="377"/>
      <c r="AI26" s="377"/>
    </row>
    <row r="27" spans="1:35" s="91" customFormat="1" ht="23.25" customHeight="1">
      <c r="A27" s="397" t="s">
        <v>469</v>
      </c>
      <c r="B27" s="393">
        <f t="shared" si="2"/>
        <v>46</v>
      </c>
      <c r="C27" s="390">
        <f t="shared" si="3"/>
        <v>2</v>
      </c>
      <c r="D27" s="391">
        <v>25</v>
      </c>
      <c r="E27" s="391">
        <v>1</v>
      </c>
      <c r="F27" s="394">
        <v>21</v>
      </c>
      <c r="G27" s="394">
        <v>1</v>
      </c>
      <c r="H27" s="384" t="s">
        <v>492</v>
      </c>
      <c r="I27" s="384" t="s">
        <v>492</v>
      </c>
      <c r="J27" s="384" t="s">
        <v>492</v>
      </c>
      <c r="K27" s="384" t="s">
        <v>492</v>
      </c>
      <c r="L27" s="384" t="s">
        <v>492</v>
      </c>
      <c r="M27" s="384" t="s">
        <v>492</v>
      </c>
      <c r="N27" s="384" t="s">
        <v>492</v>
      </c>
      <c r="O27" s="384" t="s">
        <v>492</v>
      </c>
      <c r="P27" s="397" t="s">
        <v>469</v>
      </c>
      <c r="Q27" s="385" t="s">
        <v>492</v>
      </c>
      <c r="R27" s="385" t="s">
        <v>492</v>
      </c>
      <c r="S27" s="385" t="s">
        <v>492</v>
      </c>
      <c r="T27" s="385" t="s">
        <v>492</v>
      </c>
      <c r="U27" s="385" t="s">
        <v>492</v>
      </c>
      <c r="V27" s="385" t="s">
        <v>492</v>
      </c>
      <c r="W27" s="385">
        <v>44</v>
      </c>
      <c r="X27" s="384">
        <v>2</v>
      </c>
      <c r="Y27" s="385" t="s">
        <v>493</v>
      </c>
      <c r="Z27" s="385" t="s">
        <v>493</v>
      </c>
      <c r="AA27" s="385" t="s">
        <v>493</v>
      </c>
      <c r="AB27" s="385" t="s">
        <v>493</v>
      </c>
      <c r="AC27" s="385">
        <v>2</v>
      </c>
      <c r="AD27" s="385" t="s">
        <v>493</v>
      </c>
      <c r="AE27" s="485"/>
      <c r="AF27" s="486"/>
      <c r="AG27" s="377"/>
      <c r="AH27" s="377"/>
      <c r="AI27" s="377"/>
    </row>
    <row r="28" spans="1:35" s="91" customFormat="1" ht="23.25" customHeight="1">
      <c r="A28" s="398" t="s">
        <v>470</v>
      </c>
      <c r="B28" s="393">
        <f t="shared" si="2"/>
        <v>57</v>
      </c>
      <c r="C28" s="390">
        <f t="shared" si="3"/>
        <v>5</v>
      </c>
      <c r="D28" s="391">
        <v>30</v>
      </c>
      <c r="E28" s="391">
        <v>1</v>
      </c>
      <c r="F28" s="394">
        <v>27</v>
      </c>
      <c r="G28" s="394">
        <v>4</v>
      </c>
      <c r="H28" s="384" t="s">
        <v>492</v>
      </c>
      <c r="I28" s="384" t="s">
        <v>492</v>
      </c>
      <c r="J28" s="384" t="s">
        <v>492</v>
      </c>
      <c r="K28" s="384" t="s">
        <v>492</v>
      </c>
      <c r="L28" s="384" t="s">
        <v>492</v>
      </c>
      <c r="M28" s="384" t="s">
        <v>492</v>
      </c>
      <c r="N28" s="384" t="s">
        <v>492</v>
      </c>
      <c r="O28" s="384" t="s">
        <v>492</v>
      </c>
      <c r="P28" s="398" t="s">
        <v>470</v>
      </c>
      <c r="Q28" s="385" t="s">
        <v>492</v>
      </c>
      <c r="R28" s="385" t="s">
        <v>492</v>
      </c>
      <c r="S28" s="385" t="s">
        <v>492</v>
      </c>
      <c r="T28" s="385" t="s">
        <v>492</v>
      </c>
      <c r="U28" s="385" t="s">
        <v>492</v>
      </c>
      <c r="V28" s="385" t="s">
        <v>492</v>
      </c>
      <c r="W28" s="396">
        <v>55</v>
      </c>
      <c r="X28" s="389">
        <v>5</v>
      </c>
      <c r="Y28" s="385">
        <v>1</v>
      </c>
      <c r="Z28" s="385" t="s">
        <v>493</v>
      </c>
      <c r="AA28" s="385" t="s">
        <v>493</v>
      </c>
      <c r="AB28" s="385" t="s">
        <v>493</v>
      </c>
      <c r="AC28" s="395">
        <v>1</v>
      </c>
      <c r="AD28" s="385" t="s">
        <v>493</v>
      </c>
      <c r="AE28" s="485"/>
      <c r="AF28" s="486"/>
      <c r="AG28" s="377"/>
      <c r="AH28" s="377"/>
      <c r="AI28" s="377"/>
    </row>
    <row r="29" spans="1:35" s="91" customFormat="1" ht="23.25" customHeight="1">
      <c r="A29" s="398" t="s">
        <v>471</v>
      </c>
      <c r="B29" s="393">
        <f t="shared" si="2"/>
        <v>60</v>
      </c>
      <c r="C29" s="390">
        <f t="shared" si="3"/>
        <v>6</v>
      </c>
      <c r="D29" s="391">
        <v>31</v>
      </c>
      <c r="E29" s="391">
        <v>2</v>
      </c>
      <c r="F29" s="394">
        <v>29</v>
      </c>
      <c r="G29" s="394">
        <v>4</v>
      </c>
      <c r="H29" s="384" t="s">
        <v>492</v>
      </c>
      <c r="I29" s="384" t="s">
        <v>492</v>
      </c>
      <c r="J29" s="384" t="s">
        <v>492</v>
      </c>
      <c r="K29" s="384" t="s">
        <v>492</v>
      </c>
      <c r="L29" s="384" t="s">
        <v>492</v>
      </c>
      <c r="M29" s="384" t="s">
        <v>492</v>
      </c>
      <c r="N29" s="384" t="s">
        <v>492</v>
      </c>
      <c r="O29" s="384" t="s">
        <v>492</v>
      </c>
      <c r="P29" s="398" t="s">
        <v>471</v>
      </c>
      <c r="Q29" s="385" t="s">
        <v>492</v>
      </c>
      <c r="R29" s="385" t="s">
        <v>492</v>
      </c>
      <c r="S29" s="385">
        <v>1</v>
      </c>
      <c r="T29" s="385" t="s">
        <v>492</v>
      </c>
      <c r="U29" s="385" t="s">
        <v>492</v>
      </c>
      <c r="V29" s="385" t="s">
        <v>492</v>
      </c>
      <c r="W29" s="385">
        <v>56</v>
      </c>
      <c r="X29" s="384">
        <v>6</v>
      </c>
      <c r="Y29" s="385">
        <v>3</v>
      </c>
      <c r="Z29" s="385" t="s">
        <v>493</v>
      </c>
      <c r="AA29" s="385" t="s">
        <v>493</v>
      </c>
      <c r="AB29" s="385" t="s">
        <v>493</v>
      </c>
      <c r="AC29" s="385" t="s">
        <v>493</v>
      </c>
      <c r="AD29" s="385" t="s">
        <v>493</v>
      </c>
      <c r="AE29" s="485"/>
      <c r="AF29" s="486"/>
      <c r="AG29" s="377"/>
      <c r="AH29" s="377"/>
      <c r="AI29" s="377"/>
    </row>
    <row r="30" spans="1:35" s="91" customFormat="1" ht="23.25" customHeight="1" thickBot="1">
      <c r="A30" s="399" t="s">
        <v>472</v>
      </c>
      <c r="B30" s="487">
        <f t="shared" si="2"/>
        <v>54</v>
      </c>
      <c r="C30" s="488">
        <f t="shared" si="3"/>
        <v>2</v>
      </c>
      <c r="D30" s="392">
        <v>20</v>
      </c>
      <c r="E30" s="392">
        <v>1</v>
      </c>
      <c r="F30" s="392">
        <v>34</v>
      </c>
      <c r="G30" s="392">
        <v>1</v>
      </c>
      <c r="H30" s="383" t="s">
        <v>492</v>
      </c>
      <c r="I30" s="383" t="s">
        <v>492</v>
      </c>
      <c r="J30" s="383" t="s">
        <v>492</v>
      </c>
      <c r="K30" s="383" t="s">
        <v>492</v>
      </c>
      <c r="L30" s="383" t="s">
        <v>492</v>
      </c>
      <c r="M30" s="383" t="s">
        <v>492</v>
      </c>
      <c r="N30" s="383" t="s">
        <v>492</v>
      </c>
      <c r="O30" s="383" t="s">
        <v>492</v>
      </c>
      <c r="P30" s="399" t="s">
        <v>472</v>
      </c>
      <c r="Q30" s="386" t="s">
        <v>492</v>
      </c>
      <c r="R30" s="386" t="s">
        <v>493</v>
      </c>
      <c r="S30" s="386" t="s">
        <v>493</v>
      </c>
      <c r="T30" s="386" t="s">
        <v>493</v>
      </c>
      <c r="U30" s="386" t="s">
        <v>493</v>
      </c>
      <c r="V30" s="386" t="s">
        <v>493</v>
      </c>
      <c r="W30" s="387">
        <v>54</v>
      </c>
      <c r="X30" s="383">
        <v>2</v>
      </c>
      <c r="Y30" s="386" t="s">
        <v>492</v>
      </c>
      <c r="Z30" s="386" t="s">
        <v>492</v>
      </c>
      <c r="AA30" s="386" t="s">
        <v>492</v>
      </c>
      <c r="AB30" s="386" t="s">
        <v>492</v>
      </c>
      <c r="AC30" s="386" t="s">
        <v>492</v>
      </c>
      <c r="AD30" s="386" t="s">
        <v>492</v>
      </c>
      <c r="AE30" s="378"/>
      <c r="AF30" s="378"/>
      <c r="AG30" s="377"/>
      <c r="AH30" s="377"/>
      <c r="AI30" s="377"/>
    </row>
    <row r="31" spans="1:35" s="91" customFormat="1" ht="12">
      <c r="A31" s="695"/>
      <c r="B31" s="695"/>
      <c r="C31" s="695"/>
      <c r="D31" s="695"/>
      <c r="E31" s="695"/>
      <c r="F31" s="695"/>
      <c r="G31" s="695"/>
      <c r="H31" s="695"/>
      <c r="I31" s="695"/>
      <c r="J31" s="695"/>
      <c r="K31" s="695"/>
      <c r="L31" s="695"/>
      <c r="M31" s="696"/>
      <c r="N31" s="696"/>
      <c r="O31" s="696"/>
      <c r="AE31" s="381"/>
      <c r="AF31" s="377"/>
      <c r="AG31" s="377"/>
      <c r="AH31" s="377"/>
      <c r="AI31" s="377"/>
    </row>
    <row r="32" spans="1:35" s="91" customFormat="1" ht="13.5" customHeight="1">
      <c r="A32" s="80" t="s">
        <v>436</v>
      </c>
      <c r="J32" s="686" t="s">
        <v>438</v>
      </c>
      <c r="K32" s="686"/>
      <c r="L32" s="686"/>
      <c r="M32" s="686"/>
      <c r="N32" s="686"/>
      <c r="O32" s="686"/>
      <c r="P32" s="687" t="s">
        <v>437</v>
      </c>
      <c r="Q32" s="687"/>
      <c r="R32" s="687"/>
      <c r="S32" s="687"/>
      <c r="T32" s="687"/>
      <c r="Y32" s="686" t="s">
        <v>438</v>
      </c>
      <c r="Z32" s="686"/>
      <c r="AA32" s="686"/>
      <c r="AB32" s="686"/>
      <c r="AC32" s="686"/>
      <c r="AD32" s="686"/>
      <c r="AE32" s="377"/>
      <c r="AF32" s="381"/>
      <c r="AG32" s="381"/>
      <c r="AH32" s="377"/>
      <c r="AI32" s="377"/>
    </row>
    <row r="33" spans="2:35" s="91" customFormat="1">
      <c r="B33" s="103"/>
      <c r="C33" s="103"/>
      <c r="D33" s="103"/>
      <c r="E33" s="103"/>
      <c r="F33" s="103"/>
      <c r="G33" s="103"/>
      <c r="AE33" s="376"/>
      <c r="AF33" s="377"/>
      <c r="AG33" s="377"/>
      <c r="AH33" s="377"/>
      <c r="AI33" s="377"/>
    </row>
  </sheetData>
  <mergeCells count="51">
    <mergeCell ref="J32:O32"/>
    <mergeCell ref="P32:T32"/>
    <mergeCell ref="Y32:AD32"/>
    <mergeCell ref="S5:AD5"/>
    <mergeCell ref="Q6:R7"/>
    <mergeCell ref="S6:T8"/>
    <mergeCell ref="U6:V8"/>
    <mergeCell ref="W6:X8"/>
    <mergeCell ref="Y6:Z8"/>
    <mergeCell ref="AA6:AB8"/>
    <mergeCell ref="AC6:AD8"/>
    <mergeCell ref="A31:L31"/>
    <mergeCell ref="M31:O31"/>
    <mergeCell ref="Q5:R5"/>
    <mergeCell ref="D6:O6"/>
    <mergeCell ref="D7:O7"/>
    <mergeCell ref="AE15:AI15"/>
    <mergeCell ref="J8:K8"/>
    <mergeCell ref="L8:M8"/>
    <mergeCell ref="A1:O1"/>
    <mergeCell ref="P1:AD1"/>
    <mergeCell ref="A2:O2"/>
    <mergeCell ref="P2:AD2"/>
    <mergeCell ref="A4:C4"/>
    <mergeCell ref="L4:O4"/>
    <mergeCell ref="P4:R4"/>
    <mergeCell ref="AA4:AD4"/>
    <mergeCell ref="H8:I8"/>
    <mergeCell ref="B6:C7"/>
    <mergeCell ref="B5:O5"/>
    <mergeCell ref="A5:A8"/>
    <mergeCell ref="P5:P8"/>
    <mergeCell ref="F8:G8"/>
    <mergeCell ref="B8:C9"/>
    <mergeCell ref="D8:E8"/>
    <mergeCell ref="A9:A11"/>
    <mergeCell ref="D9:E9"/>
    <mergeCell ref="F9:G9"/>
    <mergeCell ref="H9:I9"/>
    <mergeCell ref="J9:K9"/>
    <mergeCell ref="L9:M9"/>
    <mergeCell ref="AC9:AD9"/>
    <mergeCell ref="N8:O8"/>
    <mergeCell ref="Q8:R9"/>
    <mergeCell ref="N9:O9"/>
    <mergeCell ref="S9:T9"/>
    <mergeCell ref="U9:V9"/>
    <mergeCell ref="W9:X9"/>
    <mergeCell ref="Y9:Z9"/>
    <mergeCell ref="AA9:AB9"/>
    <mergeCell ref="P9:P11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25" sqref="J25"/>
    </sheetView>
  </sheetViews>
  <sheetFormatPr defaultRowHeight="13.5"/>
  <cols>
    <col min="1" max="1" width="6.6640625" customWidth="1"/>
    <col min="2" max="2" width="6.88671875" customWidth="1"/>
    <col min="3" max="3" width="6.77734375" customWidth="1"/>
    <col min="4" max="4" width="7.33203125" customWidth="1"/>
    <col min="5" max="8" width="6.77734375" customWidth="1"/>
    <col min="9" max="9" width="7.5546875" customWidth="1"/>
    <col min="10" max="11" width="6.77734375" customWidth="1"/>
  </cols>
  <sheetData>
    <row r="1" spans="1:11" ht="49.5" customHeight="1">
      <c r="A1" s="708" t="s">
        <v>433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</row>
    <row r="2" spans="1:11" ht="17.25" thickBot="1">
      <c r="A2" s="288" t="s">
        <v>403</v>
      </c>
      <c r="B2" s="289"/>
      <c r="C2" s="289"/>
      <c r="D2" s="289"/>
      <c r="E2" s="289"/>
      <c r="F2" s="289"/>
      <c r="G2" s="289"/>
      <c r="H2" s="289"/>
      <c r="I2" s="289"/>
      <c r="J2" s="709" t="s">
        <v>404</v>
      </c>
      <c r="K2" s="709"/>
    </row>
    <row r="3" spans="1:11" ht="18" customHeight="1">
      <c r="A3" s="710" t="s">
        <v>430</v>
      </c>
      <c r="B3" s="712" t="s">
        <v>405</v>
      </c>
      <c r="C3" s="712" t="s">
        <v>406</v>
      </c>
      <c r="D3" s="712"/>
      <c r="E3" s="712"/>
      <c r="F3" s="712"/>
      <c r="G3" s="712"/>
      <c r="H3" s="712"/>
      <c r="I3" s="712"/>
      <c r="J3" s="712"/>
      <c r="K3" s="712"/>
    </row>
    <row r="4" spans="1:11" ht="33.75" customHeight="1">
      <c r="A4" s="711"/>
      <c r="B4" s="713"/>
      <c r="C4" s="699" t="s">
        <v>408</v>
      </c>
      <c r="D4" s="699" t="s">
        <v>409</v>
      </c>
      <c r="E4" s="699" t="s">
        <v>410</v>
      </c>
      <c r="F4" s="699" t="s">
        <v>411</v>
      </c>
      <c r="G4" s="699" t="s">
        <v>412</v>
      </c>
      <c r="H4" s="699" t="s">
        <v>413</v>
      </c>
      <c r="I4" s="699" t="s">
        <v>414</v>
      </c>
      <c r="J4" s="699" t="s">
        <v>415</v>
      </c>
      <c r="K4" s="699" t="s">
        <v>416</v>
      </c>
    </row>
    <row r="5" spans="1:11" ht="39" customHeight="1">
      <c r="A5" s="711"/>
      <c r="B5" s="713"/>
      <c r="C5" s="699"/>
      <c r="D5" s="699"/>
      <c r="E5" s="699"/>
      <c r="F5" s="699"/>
      <c r="G5" s="699"/>
      <c r="H5" s="699"/>
      <c r="I5" s="699"/>
      <c r="J5" s="699"/>
      <c r="K5" s="699"/>
    </row>
    <row r="6" spans="1:11" ht="39.950000000000003" customHeight="1">
      <c r="A6" s="283">
        <v>2018</v>
      </c>
      <c r="B6" s="284">
        <v>4.5730000000000004</v>
      </c>
      <c r="C6" s="284">
        <v>4.1550000000000002</v>
      </c>
      <c r="D6" s="284">
        <v>4.62</v>
      </c>
      <c r="E6" s="286" t="s">
        <v>48</v>
      </c>
      <c r="F6" s="286" t="s">
        <v>48</v>
      </c>
      <c r="G6" s="286" t="s">
        <v>48</v>
      </c>
      <c r="H6" s="286" t="s">
        <v>48</v>
      </c>
      <c r="I6" s="286" t="s">
        <v>48</v>
      </c>
      <c r="J6" s="286" t="s">
        <v>48</v>
      </c>
      <c r="K6" s="286" t="s">
        <v>48</v>
      </c>
    </row>
    <row r="7" spans="1:11" ht="39.950000000000003" customHeight="1">
      <c r="A7" s="283">
        <v>2019</v>
      </c>
      <c r="B7" s="284">
        <v>3.8250000000000002</v>
      </c>
      <c r="C7" s="284">
        <v>3.1339999999999999</v>
      </c>
      <c r="D7" s="284">
        <v>3.9039999999999999</v>
      </c>
      <c r="E7" s="287" t="s">
        <v>48</v>
      </c>
      <c r="F7" s="287" t="s">
        <v>48</v>
      </c>
      <c r="G7" s="287" t="s">
        <v>48</v>
      </c>
      <c r="H7" s="287" t="s">
        <v>48</v>
      </c>
      <c r="I7" s="287" t="s">
        <v>48</v>
      </c>
      <c r="J7" s="287" t="s">
        <v>48</v>
      </c>
      <c r="K7" s="287" t="s">
        <v>48</v>
      </c>
    </row>
    <row r="8" spans="1:11" ht="39.950000000000003" customHeight="1">
      <c r="A8" s="283">
        <v>2020</v>
      </c>
      <c r="B8" s="284">
        <v>1.774</v>
      </c>
      <c r="C8" s="284">
        <v>2.3450000000000002</v>
      </c>
      <c r="D8" s="284">
        <v>1.696</v>
      </c>
      <c r="E8" s="287" t="s">
        <v>48</v>
      </c>
      <c r="F8" s="287" t="s">
        <v>48</v>
      </c>
      <c r="G8" s="287" t="s">
        <v>48</v>
      </c>
      <c r="H8" s="287" t="s">
        <v>48</v>
      </c>
      <c r="I8" s="287" t="s">
        <v>48</v>
      </c>
      <c r="J8" s="287" t="s">
        <v>48</v>
      </c>
      <c r="K8" s="287" t="s">
        <v>48</v>
      </c>
    </row>
    <row r="9" spans="1:11" ht="39.950000000000003" customHeight="1">
      <c r="A9" s="283">
        <v>2021</v>
      </c>
      <c r="B9" s="285">
        <v>2.0089999999999999</v>
      </c>
      <c r="C9" s="284">
        <v>2.3119999999999998</v>
      </c>
      <c r="D9" s="284">
        <v>1.958</v>
      </c>
      <c r="E9" s="287" t="s">
        <v>48</v>
      </c>
      <c r="F9" s="287" t="s">
        <v>48</v>
      </c>
      <c r="G9" s="287" t="s">
        <v>48</v>
      </c>
      <c r="H9" s="287" t="s">
        <v>48</v>
      </c>
      <c r="I9" s="287" t="s">
        <v>48</v>
      </c>
      <c r="J9" s="287" t="s">
        <v>48</v>
      </c>
      <c r="K9" s="287" t="s">
        <v>48</v>
      </c>
    </row>
    <row r="10" spans="1:11" ht="39.950000000000003" customHeight="1" thickBot="1">
      <c r="A10" s="348">
        <v>2022</v>
      </c>
      <c r="B10" s="489">
        <v>1.363</v>
      </c>
      <c r="C10" s="349">
        <v>1.159</v>
      </c>
      <c r="D10" s="349">
        <v>1.3839999999999999</v>
      </c>
      <c r="E10" s="350" t="s">
        <v>494</v>
      </c>
      <c r="F10" s="351" t="s">
        <v>495</v>
      </c>
      <c r="G10" s="351" t="s">
        <v>495</v>
      </c>
      <c r="H10" s="351" t="s">
        <v>495</v>
      </c>
      <c r="I10" s="351" t="s">
        <v>494</v>
      </c>
      <c r="J10" s="351" t="s">
        <v>495</v>
      </c>
      <c r="K10" s="351" t="s">
        <v>495</v>
      </c>
    </row>
    <row r="11" spans="1:11" ht="27" customHeight="1" thickBot="1">
      <c r="A11" s="288"/>
      <c r="B11" s="290"/>
      <c r="C11" s="290"/>
      <c r="D11" s="290"/>
      <c r="E11" s="290"/>
      <c r="F11" s="290"/>
      <c r="G11" s="290"/>
      <c r="H11" s="290"/>
      <c r="I11" s="290"/>
      <c r="J11" s="290"/>
      <c r="K11" s="290"/>
    </row>
    <row r="12" spans="1:11" ht="18" customHeight="1">
      <c r="A12" s="714"/>
      <c r="B12" s="712" t="s">
        <v>407</v>
      </c>
      <c r="C12" s="712"/>
      <c r="D12" s="712"/>
      <c r="E12" s="712"/>
      <c r="F12" s="712"/>
      <c r="G12" s="712"/>
      <c r="H12" s="712"/>
      <c r="I12" s="712"/>
      <c r="J12" s="712"/>
      <c r="K12" s="717"/>
    </row>
    <row r="13" spans="1:11" ht="33.75" customHeight="1">
      <c r="A13" s="715"/>
      <c r="B13" s="699" t="s">
        <v>417</v>
      </c>
      <c r="C13" s="699" t="s">
        <v>418</v>
      </c>
      <c r="D13" s="699" t="s">
        <v>419</v>
      </c>
      <c r="E13" s="699"/>
      <c r="F13" s="699"/>
      <c r="G13" s="699"/>
      <c r="H13" s="699" t="s">
        <v>420</v>
      </c>
      <c r="I13" s="699" t="s">
        <v>421</v>
      </c>
      <c r="J13" s="699" t="s">
        <v>422</v>
      </c>
      <c r="K13" s="701"/>
    </row>
    <row r="14" spans="1:11" ht="39" customHeight="1" thickBot="1">
      <c r="A14" s="716"/>
      <c r="B14" s="700"/>
      <c r="C14" s="700"/>
      <c r="D14" s="700" t="s">
        <v>431</v>
      </c>
      <c r="E14" s="700"/>
      <c r="F14" s="700" t="s">
        <v>432</v>
      </c>
      <c r="G14" s="700"/>
      <c r="H14" s="700"/>
      <c r="I14" s="700"/>
      <c r="J14" s="700"/>
      <c r="K14" s="702"/>
    </row>
    <row r="15" spans="1:11" ht="39.950000000000003" customHeight="1">
      <c r="A15" s="283">
        <v>2018</v>
      </c>
      <c r="B15" s="291" t="s">
        <v>48</v>
      </c>
      <c r="C15" s="291" t="s">
        <v>48</v>
      </c>
      <c r="D15" s="705">
        <v>4.282</v>
      </c>
      <c r="E15" s="705"/>
      <c r="F15" s="705">
        <v>4.5970000000000004</v>
      </c>
      <c r="G15" s="705"/>
      <c r="H15" s="284" t="s">
        <v>48</v>
      </c>
      <c r="I15" s="292" t="s">
        <v>48</v>
      </c>
      <c r="J15" s="704" t="s">
        <v>48</v>
      </c>
      <c r="K15" s="704"/>
    </row>
    <row r="16" spans="1:11" ht="39.950000000000003" customHeight="1">
      <c r="A16" s="283">
        <v>2019</v>
      </c>
      <c r="B16" s="291" t="s">
        <v>48</v>
      </c>
      <c r="C16" s="291" t="s">
        <v>48</v>
      </c>
      <c r="D16" s="705">
        <v>3.5630000000000002</v>
      </c>
      <c r="E16" s="705"/>
      <c r="F16" s="705">
        <v>3.8260000000000001</v>
      </c>
      <c r="G16" s="705"/>
      <c r="H16" s="284" t="s">
        <v>48</v>
      </c>
      <c r="I16" s="292" t="s">
        <v>48</v>
      </c>
      <c r="J16" s="704" t="s">
        <v>48</v>
      </c>
      <c r="K16" s="704"/>
    </row>
    <row r="17" spans="1:12" ht="39.950000000000003" customHeight="1">
      <c r="A17" s="283">
        <v>2020</v>
      </c>
      <c r="B17" s="291" t="s">
        <v>48</v>
      </c>
      <c r="C17" s="291" t="s">
        <v>48</v>
      </c>
      <c r="D17" s="705">
        <v>2.3530000000000002</v>
      </c>
      <c r="E17" s="705"/>
      <c r="F17" s="705">
        <v>1.694</v>
      </c>
      <c r="G17" s="705"/>
      <c r="H17" s="284" t="s">
        <v>48</v>
      </c>
      <c r="I17" s="292" t="s">
        <v>48</v>
      </c>
      <c r="J17" s="704" t="s">
        <v>48</v>
      </c>
      <c r="K17" s="704"/>
    </row>
    <row r="18" spans="1:12" ht="39.950000000000003" customHeight="1">
      <c r="A18" s="419">
        <v>2021</v>
      </c>
      <c r="B18" s="420" t="s">
        <v>451</v>
      </c>
      <c r="C18" s="420" t="s">
        <v>451</v>
      </c>
      <c r="D18" s="718">
        <v>2.2789999999999999</v>
      </c>
      <c r="E18" s="718"/>
      <c r="F18" s="718">
        <v>1.9119999999999999</v>
      </c>
      <c r="G18" s="718"/>
      <c r="H18" s="420" t="s">
        <v>451</v>
      </c>
      <c r="I18" s="420" t="s">
        <v>451</v>
      </c>
      <c r="J18" s="703" t="s">
        <v>451</v>
      </c>
      <c r="K18" s="703"/>
      <c r="L18" s="282"/>
    </row>
    <row r="19" spans="1:12" ht="39.950000000000003" customHeight="1" thickBot="1">
      <c r="A19" s="348">
        <v>2022</v>
      </c>
      <c r="B19" s="406" t="s">
        <v>495</v>
      </c>
      <c r="C19" s="406" t="s">
        <v>495</v>
      </c>
      <c r="D19" s="707">
        <v>1.3460000000000001</v>
      </c>
      <c r="E19" s="707"/>
      <c r="F19" s="707">
        <v>1.3420000000000001</v>
      </c>
      <c r="G19" s="707"/>
      <c r="H19" s="406" t="s">
        <v>495</v>
      </c>
      <c r="I19" s="406" t="s">
        <v>495</v>
      </c>
      <c r="J19" s="706" t="s">
        <v>495</v>
      </c>
      <c r="K19" s="706"/>
      <c r="L19" s="282"/>
    </row>
    <row r="21" spans="1:12">
      <c r="A21" s="293" t="s">
        <v>439</v>
      </c>
      <c r="B21" s="6"/>
      <c r="C21" s="6"/>
      <c r="D21" s="6"/>
      <c r="E21" s="6"/>
      <c r="F21" s="6"/>
      <c r="G21" s="6"/>
      <c r="H21" s="569" t="s">
        <v>440</v>
      </c>
      <c r="I21" s="569"/>
      <c r="J21" s="569"/>
      <c r="K21" s="569"/>
    </row>
    <row r="22" spans="1:12">
      <c r="A22" s="182" t="s">
        <v>423</v>
      </c>
    </row>
  </sheetData>
  <mergeCells count="40">
    <mergeCell ref="H4:H5"/>
    <mergeCell ref="D18:E18"/>
    <mergeCell ref="F15:G15"/>
    <mergeCell ref="F16:G16"/>
    <mergeCell ref="F17:G17"/>
    <mergeCell ref="F18:G18"/>
    <mergeCell ref="D4:D5"/>
    <mergeCell ref="E4:E5"/>
    <mergeCell ref="F4:F5"/>
    <mergeCell ref="A1:K1"/>
    <mergeCell ref="J2:K2"/>
    <mergeCell ref="J15:K15"/>
    <mergeCell ref="J16:K16"/>
    <mergeCell ref="K4:K5"/>
    <mergeCell ref="A3:A5"/>
    <mergeCell ref="B3:B5"/>
    <mergeCell ref="C3:K3"/>
    <mergeCell ref="G4:G5"/>
    <mergeCell ref="A12:A14"/>
    <mergeCell ref="B13:B14"/>
    <mergeCell ref="C13:C14"/>
    <mergeCell ref="B12:K12"/>
    <mergeCell ref="I4:I5"/>
    <mergeCell ref="J4:J5"/>
    <mergeCell ref="C4:C5"/>
    <mergeCell ref="H21:K21"/>
    <mergeCell ref="H13:H14"/>
    <mergeCell ref="I13:I14"/>
    <mergeCell ref="D14:E14"/>
    <mergeCell ref="F14:G14"/>
    <mergeCell ref="D13:G13"/>
    <mergeCell ref="J13:K14"/>
    <mergeCell ref="J18:K18"/>
    <mergeCell ref="J17:K17"/>
    <mergeCell ref="D15:E15"/>
    <mergeCell ref="D16:E16"/>
    <mergeCell ref="D17:E17"/>
    <mergeCell ref="J19:K19"/>
    <mergeCell ref="D19:E19"/>
    <mergeCell ref="F19:G19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zoomScaleSheetLayoutView="100" workbookViewId="0">
      <selection activeCell="S21" sqref="S21"/>
    </sheetView>
  </sheetViews>
  <sheetFormatPr defaultRowHeight="13.5"/>
  <cols>
    <col min="1" max="1" width="10" style="59" customWidth="1"/>
    <col min="2" max="2" width="4.77734375" style="59" customWidth="1"/>
    <col min="3" max="3" width="7.109375" style="59" bestFit="1" customWidth="1"/>
    <col min="4" max="4" width="4.77734375" style="59" customWidth="1"/>
    <col min="5" max="5" width="7.109375" style="59" customWidth="1"/>
    <col min="6" max="6" width="4.88671875" style="59" customWidth="1"/>
    <col min="7" max="7" width="4.77734375" style="59" customWidth="1"/>
    <col min="8" max="8" width="4.88671875" style="59" customWidth="1"/>
    <col min="9" max="9" width="5.88671875" style="59" customWidth="1"/>
    <col min="10" max="10" width="4.33203125" style="59" customWidth="1"/>
    <col min="11" max="11" width="5" style="59" customWidth="1"/>
    <col min="12" max="17" width="4.33203125" style="59" customWidth="1"/>
    <col min="18" max="18" width="10.21875" style="59" bestFit="1" customWidth="1"/>
    <col min="19" max="16384" width="8.88671875" style="59"/>
  </cols>
  <sheetData>
    <row r="1" spans="1:18" ht="22.5">
      <c r="A1" s="675" t="s">
        <v>355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</row>
    <row r="2" spans="1:18" ht="22.5">
      <c r="A2" s="675" t="s">
        <v>356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</row>
    <row r="3" spans="1:18" ht="18.75">
      <c r="A3" s="90"/>
    </row>
    <row r="4" spans="1:18" ht="14.25" customHeight="1" thickBot="1">
      <c r="A4" s="747" t="s">
        <v>208</v>
      </c>
      <c r="B4" s="74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6"/>
      <c r="O4" s="748" t="s">
        <v>209</v>
      </c>
      <c r="P4" s="748"/>
      <c r="Q4" s="748"/>
    </row>
    <row r="5" spans="1:18" ht="13.5" customHeight="1">
      <c r="A5" s="749" t="s">
        <v>354</v>
      </c>
      <c r="B5" s="750" t="s">
        <v>169</v>
      </c>
      <c r="C5" s="749"/>
      <c r="D5" s="750" t="s">
        <v>210</v>
      </c>
      <c r="E5" s="751"/>
      <c r="F5" s="751"/>
      <c r="G5" s="751"/>
      <c r="H5" s="751"/>
      <c r="I5" s="751"/>
      <c r="J5" s="751"/>
      <c r="K5" s="751"/>
      <c r="L5" s="751"/>
      <c r="M5" s="751"/>
      <c r="N5" s="751"/>
      <c r="O5" s="749"/>
      <c r="P5" s="750" t="s">
        <v>211</v>
      </c>
      <c r="Q5" s="751"/>
    </row>
    <row r="6" spans="1:18" ht="13.5" customHeight="1">
      <c r="A6" s="729"/>
      <c r="B6" s="739"/>
      <c r="C6" s="729"/>
      <c r="D6" s="731" t="s">
        <v>212</v>
      </c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30"/>
      <c r="P6" s="753" t="s">
        <v>213</v>
      </c>
      <c r="Q6" s="754"/>
    </row>
    <row r="7" spans="1:18" ht="13.5" customHeight="1">
      <c r="A7" s="729"/>
      <c r="B7" s="739" t="s">
        <v>1</v>
      </c>
      <c r="C7" s="729"/>
      <c r="D7" s="740" t="s">
        <v>214</v>
      </c>
      <c r="E7" s="741"/>
      <c r="F7" s="740" t="s">
        <v>215</v>
      </c>
      <c r="G7" s="741"/>
      <c r="H7" s="742" t="s">
        <v>353</v>
      </c>
      <c r="I7" s="743"/>
      <c r="J7" s="744" t="s">
        <v>216</v>
      </c>
      <c r="K7" s="745"/>
      <c r="L7" s="740" t="s">
        <v>217</v>
      </c>
      <c r="M7" s="746"/>
      <c r="N7" s="740" t="s">
        <v>218</v>
      </c>
      <c r="O7" s="741"/>
      <c r="P7" s="740" t="s">
        <v>289</v>
      </c>
      <c r="Q7" s="746"/>
    </row>
    <row r="8" spans="1:18" ht="17.25" customHeight="1">
      <c r="A8" s="729" t="s">
        <v>219</v>
      </c>
      <c r="B8" s="731"/>
      <c r="C8" s="730"/>
      <c r="D8" s="731" t="s">
        <v>1</v>
      </c>
      <c r="E8" s="730"/>
      <c r="F8" s="732" t="s">
        <v>220</v>
      </c>
      <c r="G8" s="733"/>
      <c r="H8" s="732" t="s">
        <v>221</v>
      </c>
      <c r="I8" s="733"/>
      <c r="J8" s="665" t="s">
        <v>222</v>
      </c>
      <c r="K8" s="672"/>
      <c r="L8" s="734" t="s">
        <v>223</v>
      </c>
      <c r="M8" s="735"/>
      <c r="N8" s="734" t="s">
        <v>224</v>
      </c>
      <c r="O8" s="736"/>
      <c r="P8" s="737" t="s">
        <v>290</v>
      </c>
      <c r="Q8" s="738"/>
    </row>
    <row r="9" spans="1:18">
      <c r="A9" s="729"/>
      <c r="B9" s="104" t="s">
        <v>160</v>
      </c>
      <c r="C9" s="104" t="s">
        <v>206</v>
      </c>
      <c r="D9" s="104" t="s">
        <v>160</v>
      </c>
      <c r="E9" s="104" t="s">
        <v>206</v>
      </c>
      <c r="F9" s="104" t="s">
        <v>160</v>
      </c>
      <c r="G9" s="104" t="s">
        <v>206</v>
      </c>
      <c r="H9" s="104" t="s">
        <v>160</v>
      </c>
      <c r="I9" s="104" t="s">
        <v>206</v>
      </c>
      <c r="J9" s="104" t="s">
        <v>160</v>
      </c>
      <c r="K9" s="104" t="s">
        <v>206</v>
      </c>
      <c r="L9" s="104" t="s">
        <v>160</v>
      </c>
      <c r="M9" s="104" t="s">
        <v>206</v>
      </c>
      <c r="N9" s="104" t="s">
        <v>160</v>
      </c>
      <c r="O9" s="104" t="s">
        <v>206</v>
      </c>
      <c r="P9" s="104" t="s">
        <v>160</v>
      </c>
      <c r="Q9" s="220" t="s">
        <v>206</v>
      </c>
    </row>
    <row r="10" spans="1:18">
      <c r="A10" s="730"/>
      <c r="B10" s="127" t="s">
        <v>149</v>
      </c>
      <c r="C10" s="94" t="s">
        <v>43</v>
      </c>
      <c r="D10" s="127" t="s">
        <v>149</v>
      </c>
      <c r="E10" s="94" t="s">
        <v>43</v>
      </c>
      <c r="F10" s="127" t="s">
        <v>149</v>
      </c>
      <c r="G10" s="94" t="s">
        <v>291</v>
      </c>
      <c r="H10" s="127" t="s">
        <v>149</v>
      </c>
      <c r="I10" s="94" t="s">
        <v>43</v>
      </c>
      <c r="J10" s="127" t="s">
        <v>149</v>
      </c>
      <c r="K10" s="94" t="s">
        <v>43</v>
      </c>
      <c r="L10" s="127" t="s">
        <v>149</v>
      </c>
      <c r="M10" s="94" t="s">
        <v>43</v>
      </c>
      <c r="N10" s="127" t="s">
        <v>149</v>
      </c>
      <c r="O10" s="94" t="s">
        <v>43</v>
      </c>
      <c r="P10" s="127" t="s">
        <v>149</v>
      </c>
      <c r="Q10" s="219" t="s">
        <v>43</v>
      </c>
      <c r="R10" s="105"/>
    </row>
    <row r="11" spans="1:18" ht="9" customHeight="1">
      <c r="A11" s="106"/>
      <c r="B11" s="218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</row>
    <row r="12" spans="1:18" ht="25.5" customHeight="1">
      <c r="A12" s="297">
        <v>2018</v>
      </c>
      <c r="B12" s="450">
        <v>3</v>
      </c>
      <c r="C12" s="451">
        <v>300051</v>
      </c>
      <c r="D12" s="451">
        <v>3</v>
      </c>
      <c r="E12" s="451">
        <v>300051</v>
      </c>
      <c r="F12" s="451">
        <v>1</v>
      </c>
      <c r="G12" s="451">
        <v>198</v>
      </c>
      <c r="H12" s="451">
        <v>2</v>
      </c>
      <c r="I12" s="451">
        <v>299853</v>
      </c>
      <c r="J12" s="447" t="s">
        <v>48</v>
      </c>
      <c r="K12" s="447" t="s">
        <v>48</v>
      </c>
      <c r="L12" s="447" t="s">
        <v>48</v>
      </c>
      <c r="M12" s="447" t="s">
        <v>48</v>
      </c>
      <c r="N12" s="447" t="s">
        <v>48</v>
      </c>
      <c r="O12" s="447" t="s">
        <v>48</v>
      </c>
      <c r="P12" s="447" t="s">
        <v>48</v>
      </c>
      <c r="Q12" s="447" t="s">
        <v>48</v>
      </c>
    </row>
    <row r="13" spans="1:18" s="68" customFormat="1" ht="25.5" customHeight="1">
      <c r="A13" s="297">
        <v>2019</v>
      </c>
      <c r="B13" s="449">
        <v>4</v>
      </c>
      <c r="C13" s="448">
        <v>303809.5</v>
      </c>
      <c r="D13" s="448">
        <v>4</v>
      </c>
      <c r="E13" s="448">
        <v>303809.5</v>
      </c>
      <c r="F13" s="448">
        <v>1</v>
      </c>
      <c r="G13" s="448">
        <v>198</v>
      </c>
      <c r="H13" s="448">
        <v>2</v>
      </c>
      <c r="I13" s="448">
        <v>299853</v>
      </c>
      <c r="J13" s="446">
        <v>1</v>
      </c>
      <c r="K13" s="454">
        <v>3759</v>
      </c>
      <c r="L13" s="447" t="s">
        <v>48</v>
      </c>
      <c r="M13" s="447" t="s">
        <v>48</v>
      </c>
      <c r="N13" s="447" t="s">
        <v>48</v>
      </c>
      <c r="O13" s="447" t="s">
        <v>48</v>
      </c>
      <c r="P13" s="447" t="s">
        <v>48</v>
      </c>
      <c r="Q13" s="447" t="s">
        <v>48</v>
      </c>
    </row>
    <row r="14" spans="1:18" s="68" customFormat="1" ht="25.5" customHeight="1">
      <c r="A14" s="297">
        <v>2020</v>
      </c>
      <c r="B14" s="449">
        <v>4</v>
      </c>
      <c r="C14" s="448">
        <v>277255.5</v>
      </c>
      <c r="D14" s="448">
        <v>4</v>
      </c>
      <c r="E14" s="448">
        <v>277255.5</v>
      </c>
      <c r="F14" s="448">
        <v>1</v>
      </c>
      <c r="G14" s="448">
        <v>198</v>
      </c>
      <c r="H14" s="448">
        <v>2</v>
      </c>
      <c r="I14" s="448">
        <v>273299</v>
      </c>
      <c r="J14" s="445">
        <v>1</v>
      </c>
      <c r="K14" s="454">
        <v>3759</v>
      </c>
      <c r="L14" s="446" t="s">
        <v>48</v>
      </c>
      <c r="M14" s="446" t="s">
        <v>48</v>
      </c>
      <c r="N14" s="446" t="s">
        <v>48</v>
      </c>
      <c r="O14" s="446" t="s">
        <v>48</v>
      </c>
      <c r="P14" s="446" t="s">
        <v>48</v>
      </c>
      <c r="Q14" s="446" t="s">
        <v>48</v>
      </c>
    </row>
    <row r="15" spans="1:18" s="68" customFormat="1" ht="25.5" customHeight="1">
      <c r="A15" s="267">
        <v>2021</v>
      </c>
      <c r="B15" s="449">
        <v>4</v>
      </c>
      <c r="C15" s="448">
        <v>279654</v>
      </c>
      <c r="D15" s="448">
        <v>4</v>
      </c>
      <c r="E15" s="448">
        <v>279654</v>
      </c>
      <c r="F15" s="448">
        <v>1</v>
      </c>
      <c r="G15" s="448">
        <v>198</v>
      </c>
      <c r="H15" s="448">
        <v>2</v>
      </c>
      <c r="I15" s="448">
        <v>275697</v>
      </c>
      <c r="J15" s="445">
        <v>1</v>
      </c>
      <c r="K15" s="454">
        <v>3759</v>
      </c>
      <c r="L15" s="446" t="s">
        <v>48</v>
      </c>
      <c r="M15" s="446" t="s">
        <v>48</v>
      </c>
      <c r="N15" s="446" t="s">
        <v>48</v>
      </c>
      <c r="O15" s="446" t="s">
        <v>48</v>
      </c>
      <c r="P15" s="446" t="s">
        <v>48</v>
      </c>
      <c r="Q15" s="446" t="s">
        <v>48</v>
      </c>
    </row>
    <row r="16" spans="1:18" ht="25.5" customHeight="1">
      <c r="A16" s="334">
        <v>2022</v>
      </c>
      <c r="B16" s="452">
        <v>4</v>
      </c>
      <c r="C16" s="453">
        <v>279654</v>
      </c>
      <c r="D16" s="453">
        <v>4</v>
      </c>
      <c r="E16" s="453">
        <v>279654</v>
      </c>
      <c r="F16" s="453">
        <v>1</v>
      </c>
      <c r="G16" s="453">
        <v>198</v>
      </c>
      <c r="H16" s="453">
        <v>2</v>
      </c>
      <c r="I16" s="453">
        <v>275697</v>
      </c>
      <c r="J16" s="453">
        <v>1</v>
      </c>
      <c r="K16" s="453">
        <v>3759</v>
      </c>
      <c r="L16" s="453" t="s">
        <v>48</v>
      </c>
      <c r="M16" s="453" t="s">
        <v>48</v>
      </c>
      <c r="N16" s="453" t="s">
        <v>48</v>
      </c>
      <c r="O16" s="453" t="s">
        <v>48</v>
      </c>
      <c r="P16" s="453" t="s">
        <v>48</v>
      </c>
      <c r="Q16" s="453" t="s">
        <v>48</v>
      </c>
    </row>
    <row r="17" spans="1:17" ht="18" customHeight="1">
      <c r="A17" s="334"/>
      <c r="B17" s="352"/>
      <c r="C17" s="353"/>
      <c r="D17" s="353"/>
      <c r="E17" s="353"/>
      <c r="F17" s="353"/>
      <c r="G17" s="353"/>
      <c r="H17" s="353"/>
      <c r="I17" s="353"/>
      <c r="J17" s="354"/>
      <c r="K17" s="355"/>
      <c r="L17" s="356"/>
      <c r="M17" s="356"/>
      <c r="N17" s="356"/>
      <c r="O17" s="356"/>
      <c r="P17" s="356"/>
      <c r="Q17" s="356"/>
    </row>
    <row r="18" spans="1:17" ht="27.75" customHeight="1">
      <c r="A18" s="330" t="s">
        <v>473</v>
      </c>
      <c r="B18" s="456" t="s">
        <v>48</v>
      </c>
      <c r="C18" s="456" t="s">
        <v>48</v>
      </c>
      <c r="D18" s="456" t="s">
        <v>48</v>
      </c>
      <c r="E18" s="456" t="s">
        <v>48</v>
      </c>
      <c r="F18" s="456" t="s">
        <v>48</v>
      </c>
      <c r="G18" s="456" t="s">
        <v>48</v>
      </c>
      <c r="H18" s="456" t="s">
        <v>48</v>
      </c>
      <c r="I18" s="456" t="s">
        <v>48</v>
      </c>
      <c r="J18" s="456" t="s">
        <v>48</v>
      </c>
      <c r="K18" s="458" t="s">
        <v>48</v>
      </c>
      <c r="L18" s="455" t="s">
        <v>48</v>
      </c>
      <c r="M18" s="455" t="s">
        <v>48</v>
      </c>
      <c r="N18" s="455" t="s">
        <v>48</v>
      </c>
      <c r="O18" s="455" t="s">
        <v>48</v>
      </c>
      <c r="P18" s="455" t="s">
        <v>48</v>
      </c>
      <c r="Q18" s="455" t="s">
        <v>48</v>
      </c>
    </row>
    <row r="19" spans="1:17" ht="27.75" customHeight="1">
      <c r="A19" s="330" t="s">
        <v>474</v>
      </c>
      <c r="B19" s="456">
        <v>1</v>
      </c>
      <c r="C19" s="456">
        <v>3759</v>
      </c>
      <c r="D19" s="456">
        <v>1</v>
      </c>
      <c r="E19" s="456">
        <v>3759</v>
      </c>
      <c r="F19" s="456" t="s">
        <v>48</v>
      </c>
      <c r="G19" s="456" t="s">
        <v>48</v>
      </c>
      <c r="H19" s="459" t="s">
        <v>48</v>
      </c>
      <c r="I19" s="459" t="s">
        <v>48</v>
      </c>
      <c r="J19" s="456">
        <v>1</v>
      </c>
      <c r="K19" s="460">
        <v>3759</v>
      </c>
      <c r="L19" s="455" t="s">
        <v>48</v>
      </c>
      <c r="M19" s="455" t="s">
        <v>48</v>
      </c>
      <c r="N19" s="455" t="s">
        <v>48</v>
      </c>
      <c r="O19" s="455" t="s">
        <v>48</v>
      </c>
      <c r="P19" s="455" t="s">
        <v>48</v>
      </c>
      <c r="Q19" s="455" t="s">
        <v>48</v>
      </c>
    </row>
    <row r="20" spans="1:17" ht="27.75" customHeight="1">
      <c r="A20" s="330" t="s">
        <v>475</v>
      </c>
      <c r="B20" s="456" t="s">
        <v>48</v>
      </c>
      <c r="C20" s="456" t="s">
        <v>48</v>
      </c>
      <c r="D20" s="456" t="s">
        <v>48</v>
      </c>
      <c r="E20" s="456" t="s">
        <v>48</v>
      </c>
      <c r="F20" s="456" t="s">
        <v>48</v>
      </c>
      <c r="G20" s="456" t="s">
        <v>48</v>
      </c>
      <c r="H20" s="456" t="s">
        <v>48</v>
      </c>
      <c r="I20" s="456" t="s">
        <v>48</v>
      </c>
      <c r="J20" s="456" t="s">
        <v>48</v>
      </c>
      <c r="K20" s="456" t="s">
        <v>48</v>
      </c>
      <c r="L20" s="455" t="s">
        <v>48</v>
      </c>
      <c r="M20" s="455" t="s">
        <v>48</v>
      </c>
      <c r="N20" s="455" t="s">
        <v>48</v>
      </c>
      <c r="O20" s="455" t="s">
        <v>48</v>
      </c>
      <c r="P20" s="455" t="s">
        <v>48</v>
      </c>
      <c r="Q20" s="455" t="s">
        <v>48</v>
      </c>
    </row>
    <row r="21" spans="1:17" ht="27.75" customHeight="1">
      <c r="A21" s="330" t="s">
        <v>476</v>
      </c>
      <c r="B21" s="456" t="s">
        <v>48</v>
      </c>
      <c r="C21" s="456" t="s">
        <v>48</v>
      </c>
      <c r="D21" s="456" t="s">
        <v>48</v>
      </c>
      <c r="E21" s="456" t="s">
        <v>48</v>
      </c>
      <c r="F21" s="456" t="s">
        <v>48</v>
      </c>
      <c r="G21" s="456" t="s">
        <v>48</v>
      </c>
      <c r="H21" s="456" t="s">
        <v>48</v>
      </c>
      <c r="I21" s="456" t="s">
        <v>48</v>
      </c>
      <c r="J21" s="456" t="s">
        <v>48</v>
      </c>
      <c r="K21" s="456" t="s">
        <v>48</v>
      </c>
      <c r="L21" s="455" t="s">
        <v>48</v>
      </c>
      <c r="M21" s="455" t="s">
        <v>48</v>
      </c>
      <c r="N21" s="455" t="s">
        <v>48</v>
      </c>
      <c r="O21" s="455" t="s">
        <v>48</v>
      </c>
      <c r="P21" s="455" t="s">
        <v>48</v>
      </c>
      <c r="Q21" s="455" t="s">
        <v>48</v>
      </c>
    </row>
    <row r="22" spans="1:17" ht="27.75" customHeight="1">
      <c r="A22" s="330" t="s">
        <v>477</v>
      </c>
      <c r="B22" s="456" t="s">
        <v>48</v>
      </c>
      <c r="C22" s="456" t="s">
        <v>48</v>
      </c>
      <c r="D22" s="456" t="s">
        <v>48</v>
      </c>
      <c r="E22" s="456" t="s">
        <v>48</v>
      </c>
      <c r="F22" s="456" t="s">
        <v>48</v>
      </c>
      <c r="G22" s="456" t="s">
        <v>48</v>
      </c>
      <c r="H22" s="456" t="s">
        <v>48</v>
      </c>
      <c r="I22" s="456" t="s">
        <v>48</v>
      </c>
      <c r="J22" s="456" t="s">
        <v>48</v>
      </c>
      <c r="K22" s="456" t="s">
        <v>48</v>
      </c>
      <c r="L22" s="455" t="s">
        <v>48</v>
      </c>
      <c r="M22" s="455" t="s">
        <v>48</v>
      </c>
      <c r="N22" s="455" t="s">
        <v>48</v>
      </c>
      <c r="O22" s="455" t="s">
        <v>48</v>
      </c>
      <c r="P22" s="455" t="s">
        <v>48</v>
      </c>
      <c r="Q22" s="455" t="s">
        <v>48</v>
      </c>
    </row>
    <row r="23" spans="1:17" ht="27.75" customHeight="1">
      <c r="A23" s="330" t="s">
        <v>478</v>
      </c>
      <c r="B23" s="456">
        <v>1</v>
      </c>
      <c r="C23" s="456">
        <v>65620</v>
      </c>
      <c r="D23" s="456">
        <v>1</v>
      </c>
      <c r="E23" s="456">
        <v>65620</v>
      </c>
      <c r="F23" s="457" t="s">
        <v>48</v>
      </c>
      <c r="G23" s="457" t="s">
        <v>48</v>
      </c>
      <c r="H23" s="459">
        <v>1</v>
      </c>
      <c r="I23" s="461">
        <v>65620</v>
      </c>
      <c r="J23" s="456" t="s">
        <v>48</v>
      </c>
      <c r="K23" s="456" t="s">
        <v>48</v>
      </c>
      <c r="L23" s="455" t="s">
        <v>48</v>
      </c>
      <c r="M23" s="455" t="s">
        <v>48</v>
      </c>
      <c r="N23" s="455" t="s">
        <v>48</v>
      </c>
      <c r="O23" s="455" t="s">
        <v>48</v>
      </c>
      <c r="P23" s="455" t="s">
        <v>48</v>
      </c>
      <c r="Q23" s="455" t="s">
        <v>48</v>
      </c>
    </row>
    <row r="24" spans="1:17" ht="27.75" customHeight="1">
      <c r="A24" s="330" t="s">
        <v>479</v>
      </c>
      <c r="B24" s="456" t="s">
        <v>48</v>
      </c>
      <c r="C24" s="456" t="s">
        <v>48</v>
      </c>
      <c r="D24" s="456" t="s">
        <v>48</v>
      </c>
      <c r="E24" s="456" t="s">
        <v>48</v>
      </c>
      <c r="F24" s="456" t="s">
        <v>48</v>
      </c>
      <c r="G24" s="456" t="s">
        <v>48</v>
      </c>
      <c r="H24" s="456" t="s">
        <v>48</v>
      </c>
      <c r="I24" s="456" t="s">
        <v>48</v>
      </c>
      <c r="J24" s="456" t="s">
        <v>48</v>
      </c>
      <c r="K24" s="456" t="s">
        <v>48</v>
      </c>
      <c r="L24" s="455" t="s">
        <v>48</v>
      </c>
      <c r="M24" s="455" t="s">
        <v>48</v>
      </c>
      <c r="N24" s="455" t="s">
        <v>48</v>
      </c>
      <c r="O24" s="455" t="s">
        <v>48</v>
      </c>
      <c r="P24" s="455" t="s">
        <v>48</v>
      </c>
      <c r="Q24" s="455" t="s">
        <v>48</v>
      </c>
    </row>
    <row r="25" spans="1:17" ht="27.75" customHeight="1">
      <c r="A25" s="330" t="s">
        <v>480</v>
      </c>
      <c r="B25" s="456" t="s">
        <v>48</v>
      </c>
      <c r="C25" s="456" t="s">
        <v>48</v>
      </c>
      <c r="D25" s="456" t="s">
        <v>48</v>
      </c>
      <c r="E25" s="456" t="s">
        <v>48</v>
      </c>
      <c r="F25" s="456" t="s">
        <v>48</v>
      </c>
      <c r="G25" s="456" t="s">
        <v>48</v>
      </c>
      <c r="H25" s="456" t="s">
        <v>48</v>
      </c>
      <c r="I25" s="456" t="s">
        <v>48</v>
      </c>
      <c r="J25" s="456" t="s">
        <v>48</v>
      </c>
      <c r="K25" s="456" t="s">
        <v>48</v>
      </c>
      <c r="L25" s="455" t="s">
        <v>48</v>
      </c>
      <c r="M25" s="455" t="s">
        <v>48</v>
      </c>
      <c r="N25" s="455" t="s">
        <v>48</v>
      </c>
      <c r="O25" s="455" t="s">
        <v>48</v>
      </c>
      <c r="P25" s="455" t="s">
        <v>48</v>
      </c>
      <c r="Q25" s="455" t="s">
        <v>48</v>
      </c>
    </row>
    <row r="26" spans="1:17" ht="27.75" customHeight="1" thickBot="1">
      <c r="A26" s="330" t="s">
        <v>481</v>
      </c>
      <c r="B26" s="456">
        <v>2</v>
      </c>
      <c r="C26" s="456">
        <v>210275</v>
      </c>
      <c r="D26" s="456">
        <v>2</v>
      </c>
      <c r="E26" s="456">
        <v>210275</v>
      </c>
      <c r="F26" s="459">
        <v>1</v>
      </c>
      <c r="G26" s="459">
        <v>198</v>
      </c>
      <c r="H26" s="459">
        <v>1</v>
      </c>
      <c r="I26" s="461">
        <v>210077</v>
      </c>
      <c r="J26" s="456" t="s">
        <v>48</v>
      </c>
      <c r="K26" s="456" t="s">
        <v>48</v>
      </c>
      <c r="L26" s="455" t="s">
        <v>48</v>
      </c>
      <c r="M26" s="455" t="s">
        <v>48</v>
      </c>
      <c r="N26" s="455" t="s">
        <v>48</v>
      </c>
      <c r="O26" s="455" t="s">
        <v>48</v>
      </c>
      <c r="P26" s="455" t="s">
        <v>48</v>
      </c>
      <c r="Q26" s="455" t="s">
        <v>48</v>
      </c>
    </row>
    <row r="27" spans="1:17" ht="8.25" customHeight="1">
      <c r="A27" s="728"/>
      <c r="B27" s="728"/>
      <c r="C27" s="728"/>
      <c r="D27" s="728"/>
      <c r="E27" s="728"/>
      <c r="F27" s="728"/>
      <c r="G27" s="728"/>
      <c r="H27" s="728"/>
      <c r="I27" s="728"/>
      <c r="J27" s="728"/>
      <c r="K27" s="728"/>
      <c r="L27" s="728"/>
      <c r="M27" s="728"/>
      <c r="N27" s="728"/>
      <c r="O27" s="728"/>
      <c r="P27" s="728"/>
      <c r="Q27" s="728"/>
    </row>
    <row r="28" spans="1:17" ht="13.5" customHeight="1">
      <c r="A28" s="720" t="s">
        <v>225</v>
      </c>
      <c r="B28" s="720"/>
      <c r="C28" s="720"/>
      <c r="D28" s="720"/>
      <c r="E28" s="720"/>
      <c r="F28" s="720"/>
      <c r="G28" s="720"/>
      <c r="H28" s="720"/>
      <c r="I28" s="721" t="s">
        <v>226</v>
      </c>
      <c r="J28" s="721"/>
      <c r="K28" s="721"/>
      <c r="L28" s="721"/>
      <c r="M28" s="721"/>
      <c r="N28" s="721"/>
      <c r="O28" s="721"/>
      <c r="P28" s="721"/>
      <c r="Q28" s="721"/>
    </row>
    <row r="29" spans="1:17" ht="13.5" customHeight="1">
      <c r="A29" s="722" t="s">
        <v>482</v>
      </c>
      <c r="B29" s="722"/>
      <c r="C29" s="722"/>
      <c r="D29" s="722"/>
      <c r="E29" s="722"/>
      <c r="F29" s="722"/>
      <c r="G29" s="722"/>
      <c r="H29" s="722"/>
      <c r="I29" s="723" t="s">
        <v>486</v>
      </c>
      <c r="J29" s="723"/>
      <c r="K29" s="723"/>
      <c r="L29" s="723"/>
      <c r="M29" s="723"/>
      <c r="N29" s="723"/>
      <c r="O29" s="723"/>
      <c r="P29" s="723"/>
      <c r="Q29" s="723"/>
    </row>
    <row r="30" spans="1:17" ht="13.5" customHeight="1">
      <c r="A30" s="724" t="s">
        <v>459</v>
      </c>
      <c r="B30" s="724"/>
      <c r="C30" s="724"/>
      <c r="D30" s="724"/>
      <c r="E30" s="724"/>
      <c r="F30" s="724"/>
      <c r="G30" s="724"/>
      <c r="H30" s="724"/>
      <c r="I30" s="723" t="s">
        <v>448</v>
      </c>
      <c r="J30" s="723"/>
      <c r="K30" s="723"/>
      <c r="L30" s="723"/>
      <c r="M30" s="723"/>
      <c r="N30" s="723"/>
      <c r="O30" s="723"/>
      <c r="P30" s="723"/>
      <c r="Q30" s="723"/>
    </row>
    <row r="31" spans="1:17" ht="13.5" customHeight="1">
      <c r="A31" s="724" t="s">
        <v>446</v>
      </c>
      <c r="B31" s="724"/>
      <c r="C31" s="724"/>
      <c r="D31" s="724"/>
      <c r="E31" s="724"/>
      <c r="F31" s="724"/>
      <c r="G31" s="724"/>
      <c r="H31" s="724"/>
      <c r="I31" s="723" t="s">
        <v>460</v>
      </c>
      <c r="J31" s="723"/>
      <c r="K31" s="723"/>
      <c r="L31" s="723"/>
      <c r="M31" s="723"/>
      <c r="N31" s="723"/>
      <c r="O31" s="723"/>
      <c r="P31" s="723"/>
      <c r="Q31" s="723"/>
    </row>
    <row r="32" spans="1:17" ht="13.5" customHeight="1">
      <c r="A32" s="724" t="s">
        <v>447</v>
      </c>
      <c r="B32" s="724"/>
      <c r="C32" s="724"/>
      <c r="D32" s="724"/>
      <c r="E32" s="724"/>
      <c r="F32" s="724"/>
      <c r="G32" s="724"/>
      <c r="H32" s="724"/>
      <c r="I32" s="723" t="s">
        <v>449</v>
      </c>
      <c r="J32" s="723"/>
      <c r="K32" s="723"/>
      <c r="L32" s="723"/>
      <c r="M32" s="723"/>
      <c r="N32" s="723"/>
      <c r="O32" s="723"/>
      <c r="P32" s="723"/>
      <c r="Q32" s="723"/>
    </row>
    <row r="33" spans="1:17" ht="13.5" customHeight="1">
      <c r="A33" s="727" t="s">
        <v>425</v>
      </c>
      <c r="B33" s="727"/>
      <c r="C33" s="727"/>
      <c r="D33" s="727"/>
      <c r="E33" s="727"/>
      <c r="F33" s="727"/>
      <c r="G33" s="727"/>
      <c r="H33" s="727"/>
      <c r="I33" s="723" t="s">
        <v>450</v>
      </c>
      <c r="J33" s="723"/>
      <c r="K33" s="723"/>
      <c r="L33" s="723"/>
      <c r="M33" s="723"/>
      <c r="N33" s="723"/>
      <c r="O33" s="723"/>
      <c r="P33" s="723"/>
      <c r="Q33" s="723"/>
    </row>
    <row r="34" spans="1:17" ht="13.5" customHeight="1">
      <c r="A34" s="725"/>
      <c r="B34" s="725"/>
      <c r="C34" s="725"/>
      <c r="D34" s="725"/>
      <c r="E34" s="725"/>
      <c r="F34" s="725"/>
      <c r="G34" s="725"/>
      <c r="H34" s="725"/>
      <c r="I34" s="726"/>
      <c r="J34" s="726"/>
      <c r="K34" s="726"/>
      <c r="L34" s="726"/>
      <c r="M34" s="726"/>
      <c r="N34" s="726"/>
      <c r="O34" s="726"/>
      <c r="P34" s="726"/>
      <c r="Q34" s="726"/>
    </row>
    <row r="35" spans="1:17">
      <c r="A35" s="719"/>
      <c r="B35" s="719"/>
      <c r="C35" s="719"/>
      <c r="D35" s="719"/>
      <c r="E35" s="719"/>
      <c r="F35" s="719"/>
      <c r="G35" s="719"/>
      <c r="H35" s="719"/>
      <c r="I35" s="216"/>
      <c r="J35" s="216"/>
      <c r="K35" s="216"/>
      <c r="L35" s="216"/>
      <c r="M35" s="216"/>
      <c r="N35" s="216"/>
      <c r="O35" s="216"/>
      <c r="P35" s="216"/>
      <c r="Q35" s="216"/>
    </row>
  </sheetData>
  <mergeCells count="43">
    <mergeCell ref="A1:Q1"/>
    <mergeCell ref="A2:Q2"/>
    <mergeCell ref="A4:B4"/>
    <mergeCell ref="O4:Q4"/>
    <mergeCell ref="A5:A7"/>
    <mergeCell ref="B5:C6"/>
    <mergeCell ref="D5:O5"/>
    <mergeCell ref="P5:Q5"/>
    <mergeCell ref="D6:O6"/>
    <mergeCell ref="P6:Q6"/>
    <mergeCell ref="N7:O7"/>
    <mergeCell ref="P7:Q7"/>
    <mergeCell ref="I27:Q27"/>
    <mergeCell ref="A27:H27"/>
    <mergeCell ref="A8:A10"/>
    <mergeCell ref="D8:E8"/>
    <mergeCell ref="F8:G8"/>
    <mergeCell ref="H8:I8"/>
    <mergeCell ref="J8:K8"/>
    <mergeCell ref="L8:M8"/>
    <mergeCell ref="N8:O8"/>
    <mergeCell ref="P8:Q8"/>
    <mergeCell ref="B7:C8"/>
    <mergeCell ref="D7:E7"/>
    <mergeCell ref="F7:G7"/>
    <mergeCell ref="H7:I7"/>
    <mergeCell ref="J7:K7"/>
    <mergeCell ref="L7:M7"/>
    <mergeCell ref="A35:H35"/>
    <mergeCell ref="A28:H28"/>
    <mergeCell ref="I28:Q28"/>
    <mergeCell ref="A29:H29"/>
    <mergeCell ref="I29:Q29"/>
    <mergeCell ref="A30:H30"/>
    <mergeCell ref="I30:Q30"/>
    <mergeCell ref="A34:H34"/>
    <mergeCell ref="I34:Q34"/>
    <mergeCell ref="A31:H31"/>
    <mergeCell ref="I31:Q31"/>
    <mergeCell ref="A32:H32"/>
    <mergeCell ref="I32:Q32"/>
    <mergeCell ref="A33:H33"/>
    <mergeCell ref="I33:Q33"/>
  </mergeCells>
  <phoneticPr fontId="3" type="noConversion"/>
  <pageMargins left="0.75" right="0.75" top="1" bottom="1" header="0.5" footer="0.5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4" zoomScaleNormal="100" workbookViewId="0">
      <selection activeCell="J25" sqref="J25"/>
    </sheetView>
  </sheetViews>
  <sheetFormatPr defaultRowHeight="13.5"/>
  <cols>
    <col min="1" max="1" width="10.6640625" customWidth="1"/>
    <col min="2" max="3" width="11.109375" customWidth="1"/>
    <col min="4" max="4" width="9.88671875" customWidth="1"/>
    <col min="5" max="6" width="10.5546875" customWidth="1"/>
    <col min="7" max="7" width="11.109375" customWidth="1"/>
  </cols>
  <sheetData>
    <row r="1" spans="1:7" ht="22.5">
      <c r="A1" s="558" t="s">
        <v>292</v>
      </c>
      <c r="B1" s="558"/>
      <c r="C1" s="558"/>
      <c r="D1" s="558"/>
      <c r="E1" s="558"/>
      <c r="F1" s="558"/>
      <c r="G1" s="558"/>
    </row>
    <row r="2" spans="1:7" ht="22.5">
      <c r="A2" s="558" t="s">
        <v>94</v>
      </c>
      <c r="B2" s="558"/>
      <c r="C2" s="558"/>
      <c r="D2" s="558"/>
      <c r="E2" s="558"/>
      <c r="F2" s="558"/>
      <c r="G2" s="558"/>
    </row>
    <row r="3" spans="1:7" ht="10.5" customHeight="1">
      <c r="A3" s="39"/>
      <c r="B3" s="39"/>
    </row>
    <row r="4" spans="1:7" ht="14.25" thickBot="1">
      <c r="A4" s="12" t="s">
        <v>95</v>
      </c>
      <c r="B4" s="12"/>
      <c r="C4" s="12"/>
      <c r="D4" s="12"/>
      <c r="E4" s="12"/>
      <c r="F4" s="12"/>
      <c r="G4" s="173" t="s">
        <v>293</v>
      </c>
    </row>
    <row r="5" spans="1:7" ht="28.5" customHeight="1">
      <c r="A5" s="564" t="s">
        <v>294</v>
      </c>
      <c r="B5" s="585" t="s">
        <v>96</v>
      </c>
      <c r="C5" s="585" t="s">
        <v>97</v>
      </c>
      <c r="D5" s="588" t="s">
        <v>295</v>
      </c>
      <c r="E5" s="563"/>
      <c r="F5" s="563"/>
      <c r="G5" s="563"/>
    </row>
    <row r="6" spans="1:7" ht="18" customHeight="1">
      <c r="A6" s="547"/>
      <c r="B6" s="583"/>
      <c r="C6" s="583"/>
      <c r="D6" s="51"/>
      <c r="E6" s="144" t="s">
        <v>98</v>
      </c>
      <c r="F6" s="144" t="s">
        <v>99</v>
      </c>
      <c r="G6" s="144" t="s">
        <v>100</v>
      </c>
    </row>
    <row r="7" spans="1:7" ht="27.75" customHeight="1">
      <c r="A7" s="187" t="s">
        <v>296</v>
      </c>
      <c r="B7" s="188" t="s">
        <v>340</v>
      </c>
      <c r="C7" s="188" t="s">
        <v>341</v>
      </c>
      <c r="D7" s="52"/>
      <c r="E7" s="149" t="s">
        <v>101</v>
      </c>
      <c r="F7" s="149" t="s">
        <v>102</v>
      </c>
      <c r="G7" s="149" t="s">
        <v>103</v>
      </c>
    </row>
    <row r="8" spans="1:7" ht="4.5" customHeight="1">
      <c r="A8" s="36"/>
      <c r="B8" s="53"/>
      <c r="C8" s="54"/>
      <c r="D8" s="54"/>
      <c r="E8" s="54"/>
      <c r="F8" s="54"/>
      <c r="G8" s="54"/>
    </row>
    <row r="9" spans="1:7" ht="23.1" customHeight="1">
      <c r="A9" s="257">
        <v>2018</v>
      </c>
      <c r="B9" s="315">
        <v>1</v>
      </c>
      <c r="C9" s="316">
        <v>0.86539999999999995</v>
      </c>
      <c r="D9" s="313">
        <v>1.73</v>
      </c>
      <c r="E9" s="313">
        <v>1.73</v>
      </c>
      <c r="F9" s="314" t="s">
        <v>48</v>
      </c>
      <c r="G9" s="259">
        <v>100</v>
      </c>
    </row>
    <row r="10" spans="1:7" s="3" customFormat="1" ht="23.1" customHeight="1">
      <c r="A10" s="7">
        <v>2019</v>
      </c>
      <c r="B10" s="315">
        <v>1</v>
      </c>
      <c r="C10" s="316">
        <v>0.86539999999999995</v>
      </c>
      <c r="D10" s="313">
        <v>1.73</v>
      </c>
      <c r="E10" s="313">
        <v>1.73</v>
      </c>
      <c r="F10" s="314" t="s">
        <v>48</v>
      </c>
      <c r="G10" s="301">
        <v>100</v>
      </c>
    </row>
    <row r="11" spans="1:7" s="3" customFormat="1" ht="23.1" customHeight="1">
      <c r="A11" s="267">
        <v>2020</v>
      </c>
      <c r="B11" s="315">
        <v>1</v>
      </c>
      <c r="C11" s="316">
        <v>0.86539999999999995</v>
      </c>
      <c r="D11" s="313">
        <v>1.73</v>
      </c>
      <c r="E11" s="313">
        <v>1.73</v>
      </c>
      <c r="F11" s="314" t="s">
        <v>48</v>
      </c>
      <c r="G11" s="301">
        <v>100</v>
      </c>
    </row>
    <row r="12" spans="1:7" ht="23.1" customHeight="1">
      <c r="A12" s="266">
        <v>2021</v>
      </c>
      <c r="B12" s="315">
        <v>1</v>
      </c>
      <c r="C12" s="316">
        <v>0.86539999999999995</v>
      </c>
      <c r="D12" s="313">
        <v>1.73</v>
      </c>
      <c r="E12" s="313">
        <v>1.73</v>
      </c>
      <c r="F12" s="314" t="s">
        <v>48</v>
      </c>
      <c r="G12" s="301">
        <v>100</v>
      </c>
    </row>
    <row r="13" spans="1:7" ht="23.1" customHeight="1">
      <c r="A13" s="357">
        <v>2022</v>
      </c>
      <c r="B13" s="778">
        <v>1</v>
      </c>
      <c r="C13" s="780">
        <v>0.86539999999999995</v>
      </c>
      <c r="D13" s="780">
        <v>1.73</v>
      </c>
      <c r="E13" s="780">
        <v>1.73</v>
      </c>
      <c r="F13" s="780" t="s">
        <v>487</v>
      </c>
      <c r="G13" s="780">
        <v>100</v>
      </c>
    </row>
    <row r="14" spans="1:7" ht="5.25" customHeight="1">
      <c r="A14" s="358"/>
      <c r="B14" s="779"/>
      <c r="C14" s="781"/>
      <c r="D14" s="781"/>
      <c r="E14" s="781"/>
      <c r="F14" s="781"/>
      <c r="G14" s="781"/>
    </row>
    <row r="15" spans="1:7" ht="14.25" customHeight="1">
      <c r="A15" s="330" t="s">
        <v>297</v>
      </c>
      <c r="B15" s="776" t="s">
        <v>487</v>
      </c>
      <c r="C15" s="774" t="s">
        <v>487</v>
      </c>
      <c r="D15" s="774" t="s">
        <v>487</v>
      </c>
      <c r="E15" s="774" t="s">
        <v>487</v>
      </c>
      <c r="F15" s="774" t="s">
        <v>487</v>
      </c>
      <c r="G15" s="774" t="s">
        <v>487</v>
      </c>
    </row>
    <row r="16" spans="1:7" ht="14.25" customHeight="1">
      <c r="A16" s="330" t="s">
        <v>298</v>
      </c>
      <c r="B16" s="777"/>
      <c r="C16" s="775"/>
      <c r="D16" s="775"/>
      <c r="E16" s="775"/>
      <c r="F16" s="775"/>
      <c r="G16" s="775"/>
    </row>
    <row r="17" spans="1:7" ht="14.25" customHeight="1">
      <c r="A17" s="330" t="s">
        <v>104</v>
      </c>
      <c r="B17" s="772">
        <v>1</v>
      </c>
      <c r="C17" s="755">
        <v>0.86539999999999995</v>
      </c>
      <c r="D17" s="755">
        <v>1.73</v>
      </c>
      <c r="E17" s="755">
        <v>1.73</v>
      </c>
      <c r="F17" s="755" t="s">
        <v>487</v>
      </c>
      <c r="G17" s="755">
        <v>100</v>
      </c>
    </row>
    <row r="18" spans="1:7" ht="14.25" customHeight="1">
      <c r="A18" s="330" t="s">
        <v>105</v>
      </c>
      <c r="B18" s="782"/>
      <c r="C18" s="756"/>
      <c r="D18" s="756"/>
      <c r="E18" s="756"/>
      <c r="F18" s="756"/>
      <c r="G18" s="756"/>
    </row>
    <row r="19" spans="1:7" ht="14.25" customHeight="1">
      <c r="A19" s="330" t="s">
        <v>106</v>
      </c>
      <c r="B19" s="772" t="s">
        <v>487</v>
      </c>
      <c r="C19" s="764" t="s">
        <v>487</v>
      </c>
      <c r="D19" s="764" t="s">
        <v>487</v>
      </c>
      <c r="E19" s="764" t="s">
        <v>487</v>
      </c>
      <c r="F19" s="766" t="s">
        <v>487</v>
      </c>
      <c r="G19" s="770" t="s">
        <v>487</v>
      </c>
    </row>
    <row r="20" spans="1:7" ht="14.25" customHeight="1" thickBot="1">
      <c r="A20" s="331" t="s">
        <v>107</v>
      </c>
      <c r="B20" s="773"/>
      <c r="C20" s="765"/>
      <c r="D20" s="765"/>
      <c r="E20" s="765"/>
      <c r="F20" s="767"/>
      <c r="G20" s="771"/>
    </row>
    <row r="21" spans="1:7" ht="24.75" customHeight="1">
      <c r="A21" s="6" t="s">
        <v>299</v>
      </c>
      <c r="B21" s="8"/>
      <c r="C21" s="8"/>
      <c r="D21" s="8"/>
      <c r="E21" s="8"/>
      <c r="F21" s="8"/>
      <c r="G21" s="56" t="s">
        <v>300</v>
      </c>
    </row>
    <row r="22" spans="1:7" ht="12.75" customHeight="1">
      <c r="A22" s="6"/>
      <c r="B22" s="8"/>
      <c r="C22" s="8"/>
      <c r="D22" s="8"/>
      <c r="E22" s="8"/>
      <c r="F22" s="8"/>
      <c r="G22" s="56"/>
    </row>
    <row r="23" spans="1:7" ht="22.5">
      <c r="A23" s="675" t="s">
        <v>243</v>
      </c>
      <c r="B23" s="675"/>
      <c r="C23" s="675"/>
      <c r="D23" s="675"/>
      <c r="E23" s="675"/>
      <c r="F23" s="675"/>
      <c r="G23" s="675"/>
    </row>
    <row r="24" spans="1:7" ht="22.5">
      <c r="A24" s="675" t="s">
        <v>244</v>
      </c>
      <c r="B24" s="675"/>
      <c r="C24" s="675"/>
      <c r="D24" s="675"/>
      <c r="E24" s="675"/>
      <c r="F24" s="675"/>
      <c r="G24" s="675"/>
    </row>
    <row r="25" spans="1:7" ht="18.75">
      <c r="A25" s="90"/>
      <c r="B25" s="59"/>
      <c r="C25" s="59"/>
      <c r="D25" s="59"/>
      <c r="E25" s="59"/>
      <c r="F25" s="59"/>
    </row>
    <row r="26" spans="1:7" ht="14.25" customHeight="1" thickBot="1">
      <c r="A26" s="676" t="s">
        <v>227</v>
      </c>
      <c r="B26" s="676"/>
      <c r="C26" s="61"/>
      <c r="D26" s="748" t="s">
        <v>241</v>
      </c>
      <c r="E26" s="748"/>
      <c r="F26" s="748"/>
      <c r="G26" s="748"/>
    </row>
    <row r="27" spans="1:7" ht="25.5" customHeight="1">
      <c r="A27" s="181" t="s">
        <v>337</v>
      </c>
      <c r="B27" s="107" t="s">
        <v>174</v>
      </c>
      <c r="C27" s="121" t="s">
        <v>228</v>
      </c>
      <c r="D27" s="697" t="s">
        <v>242</v>
      </c>
      <c r="E27" s="683"/>
      <c r="F27" s="757" t="s">
        <v>229</v>
      </c>
      <c r="G27" s="758"/>
    </row>
    <row r="28" spans="1:7" ht="13.5" customHeight="1">
      <c r="A28" s="729" t="s">
        <v>338</v>
      </c>
      <c r="B28" s="768" t="s">
        <v>230</v>
      </c>
      <c r="C28" s="739" t="s">
        <v>43</v>
      </c>
      <c r="D28" s="669" t="s">
        <v>231</v>
      </c>
      <c r="E28" s="663"/>
      <c r="F28" s="104" t="s">
        <v>232</v>
      </c>
      <c r="G28" s="120" t="s">
        <v>233</v>
      </c>
    </row>
    <row r="29" spans="1:7">
      <c r="A29" s="730"/>
      <c r="B29" s="769"/>
      <c r="C29" s="731"/>
      <c r="D29" s="670"/>
      <c r="E29" s="761"/>
      <c r="F29" s="123" t="s">
        <v>234</v>
      </c>
      <c r="G29" s="118" t="s">
        <v>235</v>
      </c>
    </row>
    <row r="30" spans="1:7" ht="11.25" customHeight="1">
      <c r="A30" s="106"/>
      <c r="B30" s="119"/>
      <c r="C30" s="124"/>
      <c r="E30" s="117"/>
      <c r="F30" s="124"/>
      <c r="G30" s="124"/>
    </row>
    <row r="31" spans="1:7" ht="24" customHeight="1">
      <c r="A31" s="304">
        <v>2018</v>
      </c>
      <c r="B31" s="109" t="s">
        <v>48</v>
      </c>
      <c r="C31" s="122" t="s">
        <v>48</v>
      </c>
      <c r="D31" s="759" t="s">
        <v>48</v>
      </c>
      <c r="E31" s="759"/>
      <c r="F31" s="268" t="s">
        <v>48</v>
      </c>
      <c r="G31" s="268" t="s">
        <v>48</v>
      </c>
    </row>
    <row r="32" spans="1:7" ht="24" customHeight="1">
      <c r="A32" s="304">
        <v>2019</v>
      </c>
      <c r="B32" s="109" t="s">
        <v>48</v>
      </c>
      <c r="C32" s="122" t="s">
        <v>48</v>
      </c>
      <c r="D32" s="759" t="s">
        <v>48</v>
      </c>
      <c r="E32" s="759"/>
      <c r="F32" s="268" t="s">
        <v>48</v>
      </c>
      <c r="G32" s="268" t="s">
        <v>48</v>
      </c>
    </row>
    <row r="33" spans="1:7" ht="24" customHeight="1">
      <c r="A33" s="304">
        <v>2020</v>
      </c>
      <c r="B33" s="109" t="s">
        <v>48</v>
      </c>
      <c r="C33" s="122" t="s">
        <v>48</v>
      </c>
      <c r="D33" s="759" t="s">
        <v>48</v>
      </c>
      <c r="E33" s="759"/>
      <c r="F33" s="268" t="s">
        <v>48</v>
      </c>
      <c r="G33" s="268" t="s">
        <v>48</v>
      </c>
    </row>
    <row r="34" spans="1:7" ht="24" customHeight="1">
      <c r="A34" s="267">
        <v>2021</v>
      </c>
      <c r="B34" s="109" t="s">
        <v>48</v>
      </c>
      <c r="C34" s="122" t="s">
        <v>48</v>
      </c>
      <c r="D34" s="759" t="s">
        <v>48</v>
      </c>
      <c r="E34" s="759"/>
      <c r="F34" s="268" t="s">
        <v>48</v>
      </c>
      <c r="G34" s="268" t="s">
        <v>48</v>
      </c>
    </row>
    <row r="35" spans="1:7" ht="24" customHeight="1">
      <c r="A35" s="334">
        <v>2022</v>
      </c>
      <c r="B35" s="359" t="s">
        <v>485</v>
      </c>
      <c r="C35" s="360" t="s">
        <v>485</v>
      </c>
      <c r="D35" s="760" t="s">
        <v>48</v>
      </c>
      <c r="E35" s="760"/>
      <c r="F35" s="360" t="s">
        <v>485</v>
      </c>
      <c r="G35" s="360" t="s">
        <v>485</v>
      </c>
    </row>
    <row r="36" spans="1:7" ht="9" customHeight="1" thickBot="1">
      <c r="A36" s="110"/>
      <c r="B36" s="111"/>
      <c r="C36" s="112"/>
      <c r="E36" s="113"/>
      <c r="F36" s="129"/>
      <c r="G36" s="129"/>
    </row>
    <row r="37" spans="1:7">
      <c r="A37" s="762"/>
      <c r="B37" s="762"/>
      <c r="C37" s="762"/>
      <c r="D37" s="762"/>
      <c r="E37" s="762"/>
      <c r="F37" s="763"/>
    </row>
    <row r="38" spans="1:7" ht="16.5" customHeight="1">
      <c r="A38" s="91" t="s">
        <v>236</v>
      </c>
      <c r="B38" s="66"/>
      <c r="C38" s="66"/>
      <c r="D38" s="66"/>
      <c r="E38" s="81"/>
      <c r="F38" s="721" t="s">
        <v>237</v>
      </c>
      <c r="G38" s="721"/>
    </row>
  </sheetData>
  <mergeCells count="48">
    <mergeCell ref="D13:D14"/>
    <mergeCell ref="E13:E14"/>
    <mergeCell ref="B17:B18"/>
    <mergeCell ref="C17:C18"/>
    <mergeCell ref="E17:E18"/>
    <mergeCell ref="A1:G1"/>
    <mergeCell ref="A2:G2"/>
    <mergeCell ref="D5:G5"/>
    <mergeCell ref="E15:E16"/>
    <mergeCell ref="F15:F16"/>
    <mergeCell ref="A5:A6"/>
    <mergeCell ref="C15:C16"/>
    <mergeCell ref="D15:D16"/>
    <mergeCell ref="B5:B6"/>
    <mergeCell ref="C5:C6"/>
    <mergeCell ref="B15:B16"/>
    <mergeCell ref="G15:G16"/>
    <mergeCell ref="B13:B14"/>
    <mergeCell ref="F13:F14"/>
    <mergeCell ref="G13:G14"/>
    <mergeCell ref="C13:C14"/>
    <mergeCell ref="A37:C37"/>
    <mergeCell ref="D37:F37"/>
    <mergeCell ref="A26:B26"/>
    <mergeCell ref="A28:A29"/>
    <mergeCell ref="D19:D20"/>
    <mergeCell ref="E19:E20"/>
    <mergeCell ref="F19:F20"/>
    <mergeCell ref="A24:G24"/>
    <mergeCell ref="B28:B29"/>
    <mergeCell ref="C28:C29"/>
    <mergeCell ref="G19:G20"/>
    <mergeCell ref="A23:G23"/>
    <mergeCell ref="B19:B20"/>
    <mergeCell ref="C19:C20"/>
    <mergeCell ref="G17:G18"/>
    <mergeCell ref="D17:D18"/>
    <mergeCell ref="F17:F18"/>
    <mergeCell ref="F38:G38"/>
    <mergeCell ref="F27:G27"/>
    <mergeCell ref="D26:G26"/>
    <mergeCell ref="D31:E31"/>
    <mergeCell ref="D32:E32"/>
    <mergeCell ref="D33:E33"/>
    <mergeCell ref="D34:E34"/>
    <mergeCell ref="D35:E35"/>
    <mergeCell ref="D27:E27"/>
    <mergeCell ref="D28:E2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topLeftCell="A7" zoomScaleNormal="100" workbookViewId="0">
      <selection activeCell="I35" sqref="I35:J35"/>
    </sheetView>
  </sheetViews>
  <sheetFormatPr defaultRowHeight="13.5"/>
  <cols>
    <col min="1" max="1" width="7.109375" customWidth="1"/>
    <col min="2" max="2" width="5.88671875" customWidth="1"/>
    <col min="3" max="3" width="6.44140625" customWidth="1"/>
    <col min="4" max="4" width="6.33203125" customWidth="1"/>
    <col min="5" max="5" width="5.88671875" customWidth="1"/>
    <col min="6" max="6" width="8" customWidth="1"/>
    <col min="7" max="7" width="6.44140625" customWidth="1"/>
    <col min="8" max="8" width="8.5546875" customWidth="1"/>
    <col min="9" max="9" width="6.109375" customWidth="1"/>
    <col min="10" max="10" width="5.77734375" customWidth="1"/>
    <col min="11" max="11" width="8" customWidth="1"/>
  </cols>
  <sheetData>
    <row r="1" spans="1:11" ht="20.25" customHeight="1">
      <c r="A1" s="558" t="s">
        <v>301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</row>
    <row r="2" spans="1:11" ht="20.25" customHeight="1">
      <c r="A2" s="558" t="s">
        <v>302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</row>
    <row r="3" spans="1:11" ht="12" customHeight="1">
      <c r="A3" s="39"/>
      <c r="B3" s="39"/>
      <c r="C3" s="35"/>
      <c r="D3" s="35"/>
      <c r="E3" s="35"/>
      <c r="F3" s="35"/>
      <c r="G3" s="35"/>
      <c r="H3" s="35"/>
      <c r="I3" s="35"/>
      <c r="J3" s="35"/>
      <c r="K3" s="35"/>
    </row>
    <row r="4" spans="1:11" ht="14.25" customHeight="1" thickBot="1">
      <c r="A4" s="816" t="s">
        <v>303</v>
      </c>
      <c r="B4" s="816"/>
      <c r="C4" s="34"/>
      <c r="D4" s="34"/>
      <c r="E4" s="34"/>
      <c r="F4" s="34"/>
      <c r="G4" s="8"/>
      <c r="H4" s="164"/>
      <c r="I4" s="8"/>
      <c r="J4" s="817" t="s">
        <v>304</v>
      </c>
      <c r="K4" s="817"/>
    </row>
    <row r="5" spans="1:11" ht="18" customHeight="1">
      <c r="A5" s="134" t="s">
        <v>49</v>
      </c>
      <c r="B5" s="818" t="s">
        <v>108</v>
      </c>
      <c r="C5" s="819"/>
      <c r="D5" s="819"/>
      <c r="E5" s="819"/>
      <c r="F5" s="819"/>
      <c r="G5" s="819"/>
      <c r="H5" s="819"/>
      <c r="I5" s="819"/>
      <c r="J5" s="820"/>
      <c r="K5" s="821" t="s">
        <v>109</v>
      </c>
    </row>
    <row r="6" spans="1:11" ht="18" customHeight="1">
      <c r="A6" s="828" t="s">
        <v>0</v>
      </c>
      <c r="B6" s="823" t="s">
        <v>110</v>
      </c>
      <c r="C6" s="824"/>
      <c r="D6" s="823" t="s">
        <v>111</v>
      </c>
      <c r="E6" s="825"/>
      <c r="F6" s="245"/>
      <c r="G6" s="57"/>
      <c r="H6" s="244" t="s">
        <v>112</v>
      </c>
      <c r="I6" s="826" t="s">
        <v>113</v>
      </c>
      <c r="J6" s="827"/>
      <c r="K6" s="822"/>
    </row>
    <row r="7" spans="1:11" ht="18" customHeight="1">
      <c r="A7" s="829"/>
      <c r="B7" s="830" t="s">
        <v>114</v>
      </c>
      <c r="C7" s="831"/>
      <c r="D7" s="830" t="s">
        <v>115</v>
      </c>
      <c r="E7" s="832"/>
      <c r="F7" s="833" t="s">
        <v>384</v>
      </c>
      <c r="G7" s="834"/>
      <c r="H7" s="228" t="s">
        <v>116</v>
      </c>
      <c r="I7" s="835" t="s">
        <v>117</v>
      </c>
      <c r="J7" s="832"/>
      <c r="K7" s="246" t="s">
        <v>118</v>
      </c>
    </row>
    <row r="8" spans="1:11" s="3" customFormat="1" ht="20.100000000000001" customHeight="1">
      <c r="A8" s="10">
        <v>2018</v>
      </c>
      <c r="B8" s="810">
        <v>72287</v>
      </c>
      <c r="C8" s="811"/>
      <c r="D8" s="811">
        <v>856222</v>
      </c>
      <c r="E8" s="811"/>
      <c r="F8" s="812">
        <v>100</v>
      </c>
      <c r="G8" s="812"/>
      <c r="H8" s="262" t="s">
        <v>48</v>
      </c>
      <c r="I8" s="811">
        <v>1304</v>
      </c>
      <c r="J8" s="811"/>
      <c r="K8" s="248" t="s">
        <v>48</v>
      </c>
    </row>
    <row r="9" spans="1:11" s="3" customFormat="1" ht="20.100000000000001" customHeight="1">
      <c r="A9" s="10">
        <v>2019</v>
      </c>
      <c r="B9" s="810">
        <v>72287</v>
      </c>
      <c r="C9" s="811"/>
      <c r="D9" s="811">
        <v>856222</v>
      </c>
      <c r="E9" s="811"/>
      <c r="F9" s="812">
        <v>100</v>
      </c>
      <c r="G9" s="812"/>
      <c r="H9" s="262" t="s">
        <v>48</v>
      </c>
      <c r="I9" s="811">
        <v>1304</v>
      </c>
      <c r="J9" s="811"/>
      <c r="K9" s="248" t="s">
        <v>48</v>
      </c>
    </row>
    <row r="10" spans="1:11" ht="20.100000000000001" customHeight="1">
      <c r="A10" s="10">
        <v>2020</v>
      </c>
      <c r="B10" s="810">
        <v>72920</v>
      </c>
      <c r="C10" s="811"/>
      <c r="D10" s="811">
        <v>856222</v>
      </c>
      <c r="E10" s="811"/>
      <c r="F10" s="812">
        <v>100</v>
      </c>
      <c r="G10" s="812"/>
      <c r="H10" s="262" t="s">
        <v>48</v>
      </c>
      <c r="I10" s="811">
        <v>633</v>
      </c>
      <c r="J10" s="811"/>
      <c r="K10" s="248" t="s">
        <v>48</v>
      </c>
    </row>
    <row r="11" spans="1:11" s="186" customFormat="1" ht="20.100000000000001" customHeight="1">
      <c r="A11" s="430">
        <v>2021</v>
      </c>
      <c r="B11" s="813">
        <v>72920</v>
      </c>
      <c r="C11" s="803"/>
      <c r="D11" s="803">
        <v>858702</v>
      </c>
      <c r="E11" s="803"/>
      <c r="F11" s="814">
        <v>100</v>
      </c>
      <c r="G11" s="814"/>
      <c r="H11" s="192" t="s">
        <v>456</v>
      </c>
      <c r="I11" s="803">
        <v>323</v>
      </c>
      <c r="J11" s="803"/>
      <c r="K11" s="192" t="s">
        <v>456</v>
      </c>
    </row>
    <row r="12" spans="1:11" s="186" customFormat="1" ht="20.100000000000001" customHeight="1" thickBot="1">
      <c r="A12" s="421">
        <v>2022</v>
      </c>
      <c r="B12" s="788">
        <v>72920</v>
      </c>
      <c r="C12" s="789"/>
      <c r="D12" s="789">
        <v>858702</v>
      </c>
      <c r="E12" s="789"/>
      <c r="F12" s="815">
        <v>100</v>
      </c>
      <c r="G12" s="815"/>
      <c r="H12" s="476" t="s">
        <v>487</v>
      </c>
      <c r="I12" s="789">
        <v>323</v>
      </c>
      <c r="J12" s="789"/>
      <c r="K12" s="476" t="s">
        <v>487</v>
      </c>
    </row>
    <row r="13" spans="1:11" ht="5.25" customHeight="1">
      <c r="A13" s="192"/>
      <c r="B13" s="193"/>
      <c r="C13" s="193"/>
      <c r="D13" s="193"/>
      <c r="E13" s="193"/>
      <c r="F13" s="192"/>
      <c r="G13" s="192"/>
      <c r="H13" s="192"/>
      <c r="I13" s="193"/>
      <c r="J13" s="193"/>
      <c r="K13" s="192"/>
    </row>
    <row r="14" spans="1:11" ht="11.25" customHeight="1" thickBo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</row>
    <row r="15" spans="1:11" ht="18" customHeight="1">
      <c r="A15" s="795" t="s">
        <v>49</v>
      </c>
      <c r="B15" s="808" t="s">
        <v>119</v>
      </c>
      <c r="C15" s="809"/>
      <c r="D15" s="809"/>
      <c r="E15" s="809"/>
      <c r="F15" s="795"/>
      <c r="G15" s="808" t="s">
        <v>120</v>
      </c>
      <c r="H15" s="809"/>
      <c r="I15" s="809"/>
      <c r="J15" s="809"/>
      <c r="K15" s="809"/>
    </row>
    <row r="16" spans="1:11" ht="18" customHeight="1">
      <c r="A16" s="793"/>
      <c r="B16" s="785" t="s">
        <v>121</v>
      </c>
      <c r="C16" s="786"/>
      <c r="D16" s="786"/>
      <c r="E16" s="786"/>
      <c r="F16" s="794"/>
      <c r="G16" s="785" t="s">
        <v>122</v>
      </c>
      <c r="H16" s="786"/>
      <c r="I16" s="786"/>
      <c r="J16" s="786"/>
      <c r="K16" s="786"/>
    </row>
    <row r="17" spans="1:11" ht="18" customHeight="1">
      <c r="A17" s="793" t="s">
        <v>0</v>
      </c>
      <c r="B17" s="196" t="s">
        <v>110</v>
      </c>
      <c r="C17" s="197" t="s">
        <v>111</v>
      </c>
      <c r="D17" s="198"/>
      <c r="E17" s="196" t="s">
        <v>112</v>
      </c>
      <c r="F17" s="196" t="s">
        <v>113</v>
      </c>
      <c r="G17" s="196" t="s">
        <v>110</v>
      </c>
      <c r="H17" s="197" t="s">
        <v>111</v>
      </c>
      <c r="I17" s="198"/>
      <c r="J17" s="196" t="s">
        <v>112</v>
      </c>
      <c r="K17" s="197" t="s">
        <v>113</v>
      </c>
    </row>
    <row r="18" spans="1:11" ht="18" customHeight="1">
      <c r="A18" s="794"/>
      <c r="B18" s="199" t="s">
        <v>114</v>
      </c>
      <c r="C18" s="199" t="s">
        <v>115</v>
      </c>
      <c r="D18" s="247" t="s">
        <v>385</v>
      </c>
      <c r="E18" s="201" t="s">
        <v>116</v>
      </c>
      <c r="F18" s="201" t="s">
        <v>117</v>
      </c>
      <c r="G18" s="199" t="s">
        <v>114</v>
      </c>
      <c r="H18" s="199" t="s">
        <v>115</v>
      </c>
      <c r="I18" s="200" t="s">
        <v>123</v>
      </c>
      <c r="J18" s="201" t="s">
        <v>116</v>
      </c>
      <c r="K18" s="202" t="s">
        <v>117</v>
      </c>
    </row>
    <row r="19" spans="1:11" ht="20.100000000000001" customHeight="1">
      <c r="A19" s="269">
        <v>2018</v>
      </c>
      <c r="B19" s="203">
        <v>2540</v>
      </c>
      <c r="C19" s="204">
        <v>101600</v>
      </c>
      <c r="D19" s="42">
        <v>100</v>
      </c>
      <c r="E19" s="205" t="s">
        <v>48</v>
      </c>
      <c r="F19" s="205" t="s">
        <v>48</v>
      </c>
      <c r="G19" s="204">
        <v>69747</v>
      </c>
      <c r="H19" s="204">
        <v>754622</v>
      </c>
      <c r="I19" s="42">
        <v>100</v>
      </c>
      <c r="J19" s="42" t="s">
        <v>48</v>
      </c>
      <c r="K19" s="204">
        <v>1304</v>
      </c>
    </row>
    <row r="20" spans="1:11" s="58" customFormat="1" ht="20.100000000000001" customHeight="1">
      <c r="A20" s="206">
        <v>2019</v>
      </c>
      <c r="B20" s="271">
        <v>2540</v>
      </c>
      <c r="C20" s="270">
        <v>101600</v>
      </c>
      <c r="D20" s="192">
        <v>100</v>
      </c>
      <c r="E20" s="192" t="s">
        <v>48</v>
      </c>
      <c r="F20" s="192" t="s">
        <v>48</v>
      </c>
      <c r="G20" s="270">
        <v>69747</v>
      </c>
      <c r="H20" s="270">
        <v>754622</v>
      </c>
      <c r="I20" s="192">
        <v>100</v>
      </c>
      <c r="J20" s="192" t="s">
        <v>48</v>
      </c>
      <c r="K20" s="270">
        <v>1304</v>
      </c>
    </row>
    <row r="21" spans="1:11" s="58" customFormat="1" ht="20.100000000000001" customHeight="1">
      <c r="A21" s="206">
        <v>2020</v>
      </c>
      <c r="B21" s="271">
        <v>2540</v>
      </c>
      <c r="C21" s="270">
        <v>101600</v>
      </c>
      <c r="D21" s="192">
        <v>100</v>
      </c>
      <c r="E21" s="192" t="s">
        <v>48</v>
      </c>
      <c r="F21" s="192" t="s">
        <v>48</v>
      </c>
      <c r="G21" s="270">
        <v>70380</v>
      </c>
      <c r="H21" s="270">
        <v>754622</v>
      </c>
      <c r="I21" s="192">
        <v>100</v>
      </c>
      <c r="J21" s="192" t="s">
        <v>48</v>
      </c>
      <c r="K21" s="270">
        <v>633</v>
      </c>
    </row>
    <row r="22" spans="1:11" s="58" customFormat="1" ht="20.100000000000001" customHeight="1">
      <c r="A22" s="206">
        <v>2021</v>
      </c>
      <c r="B22" s="271">
        <v>2540</v>
      </c>
      <c r="C22" s="270">
        <v>101600</v>
      </c>
      <c r="D22" s="192">
        <v>100</v>
      </c>
      <c r="E22" s="192" t="s">
        <v>48</v>
      </c>
      <c r="F22" s="192" t="s">
        <v>48</v>
      </c>
      <c r="G22" s="270">
        <v>70380</v>
      </c>
      <c r="H22" s="270">
        <v>757102</v>
      </c>
      <c r="I22" s="192">
        <v>100</v>
      </c>
      <c r="J22" s="192" t="s">
        <v>48</v>
      </c>
      <c r="K22" s="270">
        <v>323</v>
      </c>
    </row>
    <row r="23" spans="1:11" ht="20.100000000000001" customHeight="1" thickBot="1">
      <c r="A23" s="361">
        <v>2022</v>
      </c>
      <c r="B23" s="478">
        <v>2540</v>
      </c>
      <c r="C23" s="479">
        <v>101600</v>
      </c>
      <c r="D23" s="477">
        <v>100</v>
      </c>
      <c r="E23" s="477" t="s">
        <v>487</v>
      </c>
      <c r="F23" s="477" t="s">
        <v>487</v>
      </c>
      <c r="G23" s="479">
        <v>70380</v>
      </c>
      <c r="H23" s="479">
        <v>757102</v>
      </c>
      <c r="I23" s="477">
        <v>100</v>
      </c>
      <c r="J23" s="477" t="s">
        <v>487</v>
      </c>
      <c r="K23" s="479">
        <v>323</v>
      </c>
    </row>
    <row r="24" spans="1:11" ht="9.75" customHeight="1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5"/>
    </row>
    <row r="25" spans="1:11" ht="21" customHeight="1">
      <c r="A25" s="787" t="s">
        <v>346</v>
      </c>
      <c r="B25" s="787"/>
      <c r="C25" s="787"/>
      <c r="D25" s="787"/>
      <c r="E25" s="787"/>
      <c r="F25" s="787"/>
      <c r="G25" s="787"/>
      <c r="H25" s="787"/>
      <c r="I25" s="787"/>
      <c r="J25" s="787"/>
      <c r="K25" s="787"/>
    </row>
    <row r="26" spans="1:11" ht="21" customHeight="1">
      <c r="A26" s="787" t="s">
        <v>347</v>
      </c>
      <c r="B26" s="787"/>
      <c r="C26" s="787"/>
      <c r="D26" s="787"/>
      <c r="E26" s="787"/>
      <c r="F26" s="787"/>
      <c r="G26" s="787"/>
      <c r="H26" s="787"/>
      <c r="I26" s="787"/>
      <c r="J26" s="787"/>
      <c r="K26" s="787"/>
    </row>
    <row r="27" spans="1:11" ht="12.75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</row>
    <row r="28" spans="1:11" ht="17.25" thickBot="1">
      <c r="A28" s="208" t="s">
        <v>124</v>
      </c>
      <c r="B28" s="208"/>
      <c r="C28" s="796"/>
      <c r="D28" s="796"/>
      <c r="E28" s="796"/>
      <c r="F28" s="796"/>
      <c r="G28" s="209"/>
      <c r="H28" s="195"/>
      <c r="I28" s="195"/>
      <c r="J28" s="195"/>
      <c r="K28" s="210" t="s">
        <v>348</v>
      </c>
    </row>
    <row r="29" spans="1:11" ht="18" customHeight="1">
      <c r="A29" s="211" t="s">
        <v>49</v>
      </c>
      <c r="B29" s="797" t="s">
        <v>125</v>
      </c>
      <c r="C29" s="798"/>
      <c r="D29" s="798"/>
      <c r="E29" s="798"/>
      <c r="F29" s="798"/>
      <c r="G29" s="798"/>
      <c r="H29" s="798"/>
      <c r="I29" s="798"/>
      <c r="J29" s="799"/>
      <c r="K29" s="797" t="s">
        <v>349</v>
      </c>
    </row>
    <row r="30" spans="1:11" ht="18" customHeight="1">
      <c r="A30" s="784" t="s">
        <v>0</v>
      </c>
      <c r="B30" s="801" t="s">
        <v>50</v>
      </c>
      <c r="C30" s="802"/>
      <c r="D30" s="801" t="s">
        <v>126</v>
      </c>
      <c r="E30" s="802"/>
      <c r="F30" s="801" t="s">
        <v>127</v>
      </c>
      <c r="G30" s="802"/>
      <c r="H30" s="212" t="s">
        <v>128</v>
      </c>
      <c r="I30" s="801" t="s">
        <v>129</v>
      </c>
      <c r="J30" s="802"/>
      <c r="K30" s="783"/>
    </row>
    <row r="31" spans="1:11" ht="18" customHeight="1">
      <c r="A31" s="784"/>
      <c r="B31" s="783" t="s">
        <v>1</v>
      </c>
      <c r="C31" s="784"/>
      <c r="D31" s="783" t="s">
        <v>130</v>
      </c>
      <c r="E31" s="784"/>
      <c r="F31" s="783" t="s">
        <v>131</v>
      </c>
      <c r="G31" s="784"/>
      <c r="H31" s="213" t="s">
        <v>132</v>
      </c>
      <c r="I31" s="783" t="s">
        <v>133</v>
      </c>
      <c r="J31" s="784"/>
      <c r="K31" s="783" t="s">
        <v>350</v>
      </c>
    </row>
    <row r="32" spans="1:11" ht="18" customHeight="1">
      <c r="A32" s="800"/>
      <c r="B32" s="791"/>
      <c r="C32" s="792"/>
      <c r="D32" s="791" t="s">
        <v>134</v>
      </c>
      <c r="E32" s="792"/>
      <c r="F32" s="791" t="s">
        <v>135</v>
      </c>
      <c r="G32" s="792"/>
      <c r="H32" s="214" t="s">
        <v>136</v>
      </c>
      <c r="I32" s="791" t="s">
        <v>137</v>
      </c>
      <c r="J32" s="792"/>
      <c r="K32" s="790"/>
    </row>
    <row r="33" spans="1:11" s="3" customFormat="1" ht="20.100000000000001" customHeight="1">
      <c r="A33" s="206">
        <v>2018</v>
      </c>
      <c r="B33" s="804">
        <v>73591</v>
      </c>
      <c r="C33" s="803"/>
      <c r="D33" s="803">
        <v>4030</v>
      </c>
      <c r="E33" s="803"/>
      <c r="F33" s="803">
        <v>4995</v>
      </c>
      <c r="G33" s="803"/>
      <c r="H33" s="307">
        <v>7940</v>
      </c>
      <c r="I33" s="803">
        <v>56626</v>
      </c>
      <c r="J33" s="803"/>
      <c r="K33" s="192">
        <v>1</v>
      </c>
    </row>
    <row r="34" spans="1:11" s="3" customFormat="1" ht="20.100000000000001" customHeight="1">
      <c r="A34" s="206">
        <v>2019</v>
      </c>
      <c r="B34" s="804">
        <v>73591</v>
      </c>
      <c r="C34" s="803"/>
      <c r="D34" s="803">
        <v>4030</v>
      </c>
      <c r="E34" s="803"/>
      <c r="F34" s="803">
        <v>4995</v>
      </c>
      <c r="G34" s="803"/>
      <c r="H34" s="307">
        <v>7940</v>
      </c>
      <c r="I34" s="803">
        <v>56626</v>
      </c>
      <c r="J34" s="803"/>
      <c r="K34" s="192">
        <v>1</v>
      </c>
    </row>
    <row r="35" spans="1:11" s="3" customFormat="1" ht="20.100000000000001" customHeight="1">
      <c r="A35" s="206">
        <v>2020</v>
      </c>
      <c r="B35" s="804">
        <v>72920</v>
      </c>
      <c r="C35" s="803"/>
      <c r="D35" s="803">
        <v>4030</v>
      </c>
      <c r="E35" s="803"/>
      <c r="F35" s="803">
        <v>4995</v>
      </c>
      <c r="G35" s="803"/>
      <c r="H35" s="270">
        <v>7647</v>
      </c>
      <c r="I35" s="803">
        <v>56248</v>
      </c>
      <c r="J35" s="803"/>
      <c r="K35" s="192">
        <v>1</v>
      </c>
    </row>
    <row r="36" spans="1:11" ht="20.100000000000001" customHeight="1">
      <c r="A36" s="206">
        <v>2021</v>
      </c>
      <c r="B36" s="804">
        <f>SUM(D36:J36)</f>
        <v>72920</v>
      </c>
      <c r="C36" s="803"/>
      <c r="D36" s="803">
        <v>4030</v>
      </c>
      <c r="E36" s="803"/>
      <c r="F36" s="803">
        <v>4995</v>
      </c>
      <c r="G36" s="803"/>
      <c r="H36" s="409">
        <v>7647</v>
      </c>
      <c r="I36" s="803">
        <v>56248</v>
      </c>
      <c r="J36" s="803"/>
      <c r="K36" s="192">
        <v>1</v>
      </c>
    </row>
    <row r="37" spans="1:11" ht="20.100000000000001" customHeight="1" thickBot="1">
      <c r="A37" s="407">
        <v>2022</v>
      </c>
      <c r="B37" s="805">
        <v>72920</v>
      </c>
      <c r="C37" s="806"/>
      <c r="D37" s="806">
        <v>4030</v>
      </c>
      <c r="E37" s="806"/>
      <c r="F37" s="806">
        <v>4995</v>
      </c>
      <c r="G37" s="806"/>
      <c r="H37" s="480">
        <v>7647</v>
      </c>
      <c r="I37" s="806">
        <v>56248</v>
      </c>
      <c r="J37" s="806"/>
      <c r="K37" s="481">
        <v>1</v>
      </c>
    </row>
    <row r="38" spans="1:11" ht="14.25" customHeight="1">
      <c r="A38" s="807"/>
      <c r="B38" s="807"/>
      <c r="C38" s="807"/>
      <c r="D38" s="807"/>
      <c r="E38" s="807"/>
      <c r="F38" s="807"/>
      <c r="G38" s="807"/>
      <c r="H38" s="807"/>
      <c r="I38" s="807"/>
      <c r="J38" s="807"/>
      <c r="K38" s="807"/>
    </row>
    <row r="39" spans="1:11" ht="16.5">
      <c r="A39" s="6" t="s">
        <v>138</v>
      </c>
      <c r="B39" s="8"/>
      <c r="C39" s="8"/>
      <c r="D39" s="8"/>
      <c r="E39" s="8"/>
      <c r="F39" s="8"/>
      <c r="G39" s="8"/>
      <c r="H39" s="8"/>
      <c r="I39" s="8"/>
      <c r="J39" s="8"/>
      <c r="K39" s="142" t="s">
        <v>443</v>
      </c>
    </row>
  </sheetData>
  <mergeCells count="80">
    <mergeCell ref="A1:K1"/>
    <mergeCell ref="A2:K2"/>
    <mergeCell ref="A4:B4"/>
    <mergeCell ref="J4:K4"/>
    <mergeCell ref="B5:J5"/>
    <mergeCell ref="K5:K6"/>
    <mergeCell ref="B6:C6"/>
    <mergeCell ref="D6:E6"/>
    <mergeCell ref="I6:J6"/>
    <mergeCell ref="A6:A7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31:C32"/>
    <mergeCell ref="B15:F15"/>
    <mergeCell ref="G15:K15"/>
    <mergeCell ref="B16:F16"/>
    <mergeCell ref="B10:C10"/>
    <mergeCell ref="D10:E10"/>
    <mergeCell ref="F10:G10"/>
    <mergeCell ref="I10:J10"/>
    <mergeCell ref="B11:C11"/>
    <mergeCell ref="D11:E11"/>
    <mergeCell ref="F11:G11"/>
    <mergeCell ref="I11:J11"/>
    <mergeCell ref="D12:E12"/>
    <mergeCell ref="F12:G12"/>
    <mergeCell ref="I12:J12"/>
    <mergeCell ref="D30:E30"/>
    <mergeCell ref="F30:G30"/>
    <mergeCell ref="I30:J30"/>
    <mergeCell ref="D31:E31"/>
    <mergeCell ref="F31:G31"/>
    <mergeCell ref="A38:G38"/>
    <mergeCell ref="H38:K38"/>
    <mergeCell ref="B33:C33"/>
    <mergeCell ref="D33:E33"/>
    <mergeCell ref="F33:G33"/>
    <mergeCell ref="I33:J33"/>
    <mergeCell ref="B36:C36"/>
    <mergeCell ref="D36:E36"/>
    <mergeCell ref="F36:G36"/>
    <mergeCell ref="I36:J36"/>
    <mergeCell ref="I34:J34"/>
    <mergeCell ref="B35:C35"/>
    <mergeCell ref="D35:E35"/>
    <mergeCell ref="F35:G35"/>
    <mergeCell ref="I35:J35"/>
    <mergeCell ref="B34:C34"/>
    <mergeCell ref="B37:C37"/>
    <mergeCell ref="D37:E37"/>
    <mergeCell ref="F37:G37"/>
    <mergeCell ref="I37:J37"/>
    <mergeCell ref="D34:E34"/>
    <mergeCell ref="F34:G34"/>
    <mergeCell ref="I31:J31"/>
    <mergeCell ref="G16:K16"/>
    <mergeCell ref="A25:K25"/>
    <mergeCell ref="B12:C12"/>
    <mergeCell ref="K31:K32"/>
    <mergeCell ref="D32:E32"/>
    <mergeCell ref="F32:G32"/>
    <mergeCell ref="I32:J32"/>
    <mergeCell ref="A26:K26"/>
    <mergeCell ref="A17:A18"/>
    <mergeCell ref="A15:A16"/>
    <mergeCell ref="C28:F28"/>
    <mergeCell ref="B29:J29"/>
    <mergeCell ref="K29:K30"/>
    <mergeCell ref="A30:A32"/>
    <mergeCell ref="B30:C30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3</vt:i4>
      </vt:variant>
    </vt:vector>
  </HeadingPairs>
  <TitlesOfParts>
    <vt:vector size="15" baseType="lpstr">
      <vt:lpstr>1.주택현황</vt:lpstr>
      <vt:lpstr>2.건축허가 </vt:lpstr>
      <vt:lpstr>3.아파트건립</vt:lpstr>
      <vt:lpstr>4.용도지역</vt:lpstr>
      <vt:lpstr>5.토지거래</vt:lpstr>
      <vt:lpstr>6.지가변동률</vt:lpstr>
      <vt:lpstr>7.공원</vt:lpstr>
      <vt:lpstr>8.하천9.하천부지점용</vt:lpstr>
      <vt:lpstr>10.도로,11.폭원별</vt:lpstr>
      <vt:lpstr>12.도로시설물</vt:lpstr>
      <vt:lpstr>13.교량</vt:lpstr>
      <vt:lpstr>14.토목공사</vt:lpstr>
      <vt:lpstr>'14.토목공사'!Print_Area</vt:lpstr>
      <vt:lpstr>'5.토지거래'!Print_Area</vt:lpstr>
      <vt:lpstr>'7.공원'!Print_Area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2024-01-04T04:58:47Z</cp:lastPrinted>
  <dcterms:created xsi:type="dcterms:W3CDTF">2009-10-22T01:24:10Z</dcterms:created>
  <dcterms:modified xsi:type="dcterms:W3CDTF">2024-05-23T00:35:39Z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