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60" windowHeight="8895"/>
  </bookViews>
  <sheets>
    <sheet name="1.의원정수" sheetId="2" r:id="rId1"/>
    <sheet name="2~3.구정질문" sheetId="3" r:id="rId2"/>
    <sheet name="4.의안처리" sheetId="5" r:id="rId3"/>
  </sheets>
  <calcPr calcId="145621"/>
</workbook>
</file>

<file path=xl/calcChain.xml><?xml version="1.0" encoding="utf-8"?>
<calcChain xmlns="http://schemas.openxmlformats.org/spreadsheetml/2006/main">
  <c r="G18" i="5" l="1"/>
  <c r="E18" i="5"/>
  <c r="D18" i="5"/>
  <c r="C17" i="5"/>
  <c r="B17" i="5" s="1"/>
  <c r="C19" i="5"/>
  <c r="B19" i="5" s="1"/>
  <c r="C20" i="5"/>
  <c r="B20" i="5" s="1"/>
  <c r="B18" i="5" s="1"/>
  <c r="C21" i="5"/>
  <c r="C23" i="5"/>
  <c r="B23" i="5" s="1"/>
  <c r="C24" i="5"/>
  <c r="B24" i="5" s="1"/>
  <c r="C25" i="5"/>
  <c r="B25" i="5" s="1"/>
  <c r="C27" i="5"/>
  <c r="B27" i="5" s="1"/>
  <c r="B21" i="5"/>
  <c r="C16" i="5"/>
  <c r="D34" i="3"/>
  <c r="E34" i="3"/>
  <c r="F34" i="3"/>
  <c r="G34" i="3"/>
  <c r="H34" i="3"/>
  <c r="I34" i="3"/>
  <c r="C34" i="3"/>
  <c r="B37" i="3"/>
  <c r="B36" i="3"/>
  <c r="D14" i="3"/>
  <c r="G14" i="3"/>
  <c r="I14" i="3"/>
  <c r="F14" i="3"/>
  <c r="E17" i="3"/>
  <c r="E16" i="3"/>
  <c r="C14" i="3"/>
  <c r="B14" i="3"/>
  <c r="C18" i="5" l="1"/>
  <c r="B16" i="5"/>
  <c r="B34" i="3"/>
  <c r="E14" i="3"/>
  <c r="G14" i="5" l="1"/>
  <c r="E14" i="5" l="1"/>
  <c r="D14" i="5" l="1"/>
  <c r="B14" i="5" l="1"/>
  <c r="C14" i="5"/>
</calcChain>
</file>

<file path=xl/sharedStrings.xml><?xml version="1.0" encoding="utf-8"?>
<sst xmlns="http://schemas.openxmlformats.org/spreadsheetml/2006/main" count="255" uniqueCount="104">
  <si>
    <t>단위:명</t>
  </si>
  <si>
    <t>Unit:person</t>
  </si>
  <si>
    <t>자료:의회사무과</t>
  </si>
  <si>
    <t>연  별</t>
  </si>
  <si>
    <t>Year</t>
  </si>
  <si>
    <t>계</t>
  </si>
  <si>
    <t>Total</t>
  </si>
  <si>
    <t>선 거 구 당</t>
  </si>
  <si>
    <t>Electoral District</t>
  </si>
  <si>
    <t>가 선거구</t>
  </si>
  <si>
    <t>나 선거구</t>
  </si>
  <si>
    <t>2. 본회의 운영</t>
  </si>
  <si>
    <t>Operation of Plenary Session</t>
  </si>
  <si>
    <t>소집회수</t>
  </si>
  <si>
    <t>회기일수</t>
  </si>
  <si>
    <t>본회의일수</t>
  </si>
  <si>
    <t>의   안   처   리</t>
  </si>
  <si>
    <t>Discusse bill</t>
  </si>
  <si>
    <t>원안가결</t>
  </si>
  <si>
    <t>수정가결</t>
  </si>
  <si>
    <t>부    결</t>
  </si>
  <si>
    <t>Rejection</t>
  </si>
  <si>
    <t>철    회</t>
  </si>
  <si>
    <t>기    타</t>
  </si>
  <si>
    <t>Others</t>
  </si>
  <si>
    <t>3. 구 정 질 문</t>
  </si>
  <si>
    <t>Various question about Gu administration by councilor</t>
  </si>
  <si>
    <t>단위:건</t>
  </si>
  <si>
    <t>기획총무</t>
  </si>
  <si>
    <t>재무경제</t>
  </si>
  <si>
    <t>보사복지</t>
  </si>
  <si>
    <t>도시교통</t>
  </si>
  <si>
    <t>환경위생</t>
  </si>
  <si>
    <t>주택건설</t>
  </si>
  <si>
    <t>문화체육</t>
  </si>
  <si>
    <t>Unit:case</t>
  </si>
  <si>
    <t>접   수</t>
  </si>
  <si>
    <t>Receipt</t>
  </si>
  <si>
    <t>미처리</t>
  </si>
  <si>
    <t>부   결</t>
  </si>
  <si>
    <t>폐   기</t>
  </si>
  <si>
    <t>Abrogation</t>
  </si>
  <si>
    <t>철   회</t>
  </si>
  <si>
    <t>Withdrawal</t>
  </si>
  <si>
    <t>원   안</t>
  </si>
  <si>
    <t>Original</t>
  </si>
  <si>
    <t>수   정</t>
  </si>
  <si>
    <t>Revise</t>
  </si>
  <si>
    <t>-</t>
  </si>
  <si>
    <t>1. 의  원  정  수</t>
    <phoneticPr fontId="1" type="noConversion"/>
  </si>
  <si>
    <t>Number of Councilor</t>
    <phoneticPr fontId="1" type="noConversion"/>
  </si>
  <si>
    <t>비례
대표</t>
    <phoneticPr fontId="1" type="noConversion"/>
  </si>
  <si>
    <t>중
앙
동</t>
    <phoneticPr fontId="1" type="noConversion"/>
  </si>
  <si>
    <t>대
청
동</t>
    <phoneticPr fontId="1" type="noConversion"/>
  </si>
  <si>
    <t>영주
1
동</t>
    <phoneticPr fontId="1" type="noConversion"/>
  </si>
  <si>
    <t>영주
2
동</t>
    <phoneticPr fontId="1" type="noConversion"/>
  </si>
  <si>
    <t>동
광
동</t>
    <phoneticPr fontId="1" type="noConversion"/>
  </si>
  <si>
    <t>보
수
동</t>
    <phoneticPr fontId="1" type="noConversion"/>
  </si>
  <si>
    <t>부
평
동</t>
    <phoneticPr fontId="1" type="noConversion"/>
  </si>
  <si>
    <t>광
복
동</t>
    <phoneticPr fontId="1" type="noConversion"/>
  </si>
  <si>
    <t>남
포
동</t>
    <phoneticPr fontId="1" type="noConversion"/>
  </si>
  <si>
    <t>Source:Council Secretariat Division</t>
    <phoneticPr fontId="1" type="noConversion"/>
  </si>
  <si>
    <t>단위:건</t>
    <phoneticPr fontId="1" type="noConversion"/>
  </si>
  <si>
    <t>Unit:case</t>
    <phoneticPr fontId="1" type="noConversion"/>
  </si>
  <si>
    <t>Number of Summons</t>
    <phoneticPr fontId="1" type="noConversion"/>
  </si>
  <si>
    <t>Days of Meeting</t>
    <phoneticPr fontId="1" type="noConversion"/>
  </si>
  <si>
    <t>Days of General Meeting</t>
    <phoneticPr fontId="1" type="noConversion"/>
  </si>
  <si>
    <t>Passage of original Bills</t>
    <phoneticPr fontId="1" type="noConversion"/>
  </si>
  <si>
    <t>Passage of revise</t>
    <phoneticPr fontId="1" type="noConversion"/>
  </si>
  <si>
    <t>Not Discussed</t>
    <phoneticPr fontId="1" type="noConversion"/>
  </si>
  <si>
    <t>정 례 회
General</t>
    <phoneticPr fontId="1" type="noConversion"/>
  </si>
  <si>
    <t>임 시 회
Temporary</t>
    <phoneticPr fontId="1" type="noConversion"/>
  </si>
  <si>
    <t>Planning and General Affairs</t>
    <phoneticPr fontId="1" type="noConversion"/>
  </si>
  <si>
    <t>Finance Economy</t>
    <phoneticPr fontId="1" type="noConversion"/>
  </si>
  <si>
    <t>Health and Social Affairs Welfare</t>
    <phoneticPr fontId="1" type="noConversion"/>
  </si>
  <si>
    <t>City Transportation</t>
    <phoneticPr fontId="1" type="noConversion"/>
  </si>
  <si>
    <t>Environment Sanitation</t>
    <phoneticPr fontId="1" type="noConversion"/>
  </si>
  <si>
    <t>Construction Housing</t>
    <phoneticPr fontId="1" type="noConversion"/>
  </si>
  <si>
    <t>Culture Physical Education</t>
    <phoneticPr fontId="1" type="noConversion"/>
  </si>
  <si>
    <t>4. 의  안   처  리</t>
    <phoneticPr fontId="1" type="noConversion"/>
  </si>
  <si>
    <t>Handling of Bill</t>
    <phoneticPr fontId="1" type="noConversion"/>
  </si>
  <si>
    <t>처        리     Discusse</t>
    <phoneticPr fontId="1" type="noConversion"/>
  </si>
  <si>
    <t>가   결  Passage</t>
    <phoneticPr fontId="1" type="noConversion"/>
  </si>
  <si>
    <t>Under Discussion</t>
    <phoneticPr fontId="1" type="noConversion"/>
  </si>
  <si>
    <t>예 산 안
Budget Bill</t>
    <phoneticPr fontId="1" type="noConversion"/>
  </si>
  <si>
    <t>결 산 안
Balance Bill</t>
    <phoneticPr fontId="1" type="noConversion"/>
  </si>
  <si>
    <t>조 례
Ordinance</t>
    <phoneticPr fontId="1" type="noConversion"/>
  </si>
  <si>
    <t>의 원 발 의
Councilor Suggestion</t>
    <phoneticPr fontId="1" type="noConversion"/>
  </si>
  <si>
    <t>구 청 제 출
Presentation tothewardoffice</t>
    <phoneticPr fontId="1" type="noConversion"/>
  </si>
  <si>
    <t>건 의 안
Proposal Bill</t>
    <phoneticPr fontId="1" type="noConversion"/>
  </si>
  <si>
    <t>규  칙  안
Rule Bill</t>
    <phoneticPr fontId="1" type="noConversion"/>
  </si>
  <si>
    <t>결  의  안
Decision Bill</t>
    <phoneticPr fontId="1" type="noConversion"/>
  </si>
  <si>
    <t>중 요 동 의
Important Bill</t>
    <phoneticPr fontId="1" type="noConversion"/>
  </si>
  <si>
    <t>청 원
Petition Bill</t>
    <phoneticPr fontId="1" type="noConversion"/>
  </si>
  <si>
    <t>기 타
Others</t>
    <phoneticPr fontId="1" type="noConversion"/>
  </si>
  <si>
    <t>연별</t>
    <phoneticPr fontId="1" type="noConversion"/>
  </si>
  <si>
    <t>Year</t>
    <phoneticPr fontId="1" type="noConversion"/>
  </si>
  <si>
    <t>.</t>
    <phoneticPr fontId="1" type="noConversion"/>
  </si>
  <si>
    <r>
      <t xml:space="preserve">승인동의안
</t>
    </r>
    <r>
      <rPr>
        <sz val="6"/>
        <color rgb="FFFF0000"/>
        <rFont val="맑은 고딕"/>
        <family val="3"/>
        <charset val="129"/>
      </rPr>
      <t>Approval Consent Bill</t>
    </r>
    <phoneticPr fontId="1" type="noConversion"/>
  </si>
  <si>
    <r>
      <t xml:space="preserve">제 의 안
</t>
    </r>
    <r>
      <rPr>
        <sz val="7"/>
        <color rgb="FFFF0000"/>
        <rFont val="맑은 고딕"/>
        <family val="3"/>
        <charset val="129"/>
      </rPr>
      <t>Reconsideration</t>
    </r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</si>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</sst>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name val="돋움"/>
      <family val="3"/>
      <charset val="129"/>
    </font>
    <font>
      <sz val="8"/>
      <name val="돋움"/>
      <family val="3"/>
      <charset val="129"/>
    </font>
    <font>
      <sz val="8.8000000000000007"/>
      <color indexed="8"/>
      <name val="신명 중명조,한컴돋움"/>
      <family val="3"/>
      <charset val="129"/>
    </font>
    <font>
      <sz val="9"/>
      <name val="돋움"/>
      <family val="3"/>
      <charset val="129"/>
    </font>
    <font>
      <sz val="18"/>
      <color indexed="8"/>
      <name val="HY견명조"/>
      <family val="1"/>
      <charset val="129"/>
    </font>
    <font>
      <sz val="11"/>
      <name val="돋움"/>
      <family val="3"/>
      <charset val="129"/>
    </font>
    <font>
      <b/>
      <sz val="9"/>
      <name val="돋움"/>
      <family val="3"/>
      <charset val="129"/>
    </font>
    <font>
      <b/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9.5"/>
      <color indexed="8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4.9000000000000004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.8000000000000007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.8000000000000007"/>
      <color theme="1"/>
      <name val="맑은 고딕"/>
      <family val="3"/>
      <charset val="129"/>
      <scheme val="minor"/>
    </font>
    <font>
      <sz val="8.1"/>
      <color theme="1"/>
      <name val="맑은 고딕"/>
      <family val="3"/>
      <charset val="129"/>
      <scheme val="minor"/>
    </font>
    <font>
      <sz val="4.9000000000000004"/>
      <color theme="1"/>
      <name val="맑은 고딕"/>
      <family val="3"/>
      <charset val="129"/>
      <scheme val="minor"/>
    </font>
    <font>
      <sz val="18"/>
      <color theme="1"/>
      <name val="HY견명조"/>
      <family val="1"/>
      <charset val="129"/>
    </font>
    <font>
      <sz val="16"/>
      <color theme="1"/>
      <name val="HY견명조"/>
      <family val="1"/>
      <charset val="129"/>
    </font>
    <font>
      <sz val="18"/>
      <color theme="1"/>
      <name val="맑은 고딕"/>
      <family val="3"/>
      <charset val="129"/>
      <scheme val="minor"/>
    </font>
    <font>
      <sz val="5.85"/>
      <color theme="1"/>
      <name val="맑은 고딕"/>
      <family val="3"/>
      <charset val="129"/>
      <scheme val="minor"/>
    </font>
    <font>
      <sz val="7.2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8.5500000000000007"/>
      <color rgb="FFFF0000"/>
      <name val="맑은 고딕"/>
      <family val="3"/>
      <charset val="129"/>
      <scheme val="minor"/>
    </font>
    <font>
      <sz val="8.5500000000000007"/>
      <color rgb="FFFF0000"/>
      <name val="맑은 고딕"/>
      <family val="3"/>
      <charset val="129"/>
      <scheme val="minor"/>
    </font>
    <font>
      <sz val="9.5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b/>
      <sz val="9.8000000000000007"/>
      <color rgb="FFFF0000"/>
      <name val="맑은 고딕"/>
      <family val="3"/>
      <charset val="129"/>
      <scheme val="minor"/>
    </font>
    <font>
      <b/>
      <sz val="8.1"/>
      <color rgb="FFFF0000"/>
      <name val="맑은 고딕"/>
      <family val="3"/>
      <charset val="129"/>
      <scheme val="minor"/>
    </font>
    <font>
      <sz val="7.2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6"/>
      <color rgb="FFFF0000"/>
      <name val="맑은 고딕"/>
      <family val="3"/>
      <charset val="129"/>
    </font>
    <font>
      <sz val="8.1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</font>
    <font>
      <sz val="8.8000000000000007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13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horizontal="right" vertical="top"/>
    </xf>
    <xf numFmtId="0" fontId="22" fillId="0" borderId="0" xfId="0" applyFont="1" applyAlignment="1">
      <alignment horizontal="justify" vertical="top" wrapText="1"/>
    </xf>
    <xf numFmtId="0" fontId="8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6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0" fontId="38" fillId="0" borderId="4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top" wrapText="1"/>
    </xf>
    <xf numFmtId="0" fontId="17" fillId="0" borderId="21" xfId="0" applyFont="1" applyBorder="1" applyAlignment="1">
      <alignment horizontal="justify" vertical="top" wrapText="1"/>
    </xf>
    <xf numFmtId="0" fontId="26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justify" vertical="top" wrapText="1"/>
    </xf>
    <xf numFmtId="0" fontId="25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 vertical="center" wrapText="1"/>
    </xf>
    <xf numFmtId="0" fontId="22" fillId="0" borderId="0" xfId="0" applyFont="1" applyAlignment="1">
      <alignment horizontal="left" vertical="top" wrapText="1"/>
    </xf>
    <xf numFmtId="0" fontId="24" fillId="0" borderId="21" xfId="0" applyFont="1" applyBorder="1" applyAlignment="1">
      <alignment horizontal="justify" vertical="top" wrapText="1"/>
    </xf>
    <xf numFmtId="0" fontId="9" fillId="0" borderId="14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justify" vertical="top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tabSelected="1" zoomScaleNormal="100" workbookViewId="0">
      <selection activeCell="F43" sqref="F43"/>
    </sheetView>
  </sheetViews>
  <sheetFormatPr defaultRowHeight="13.5"/>
  <cols>
    <col min="1" max="2" width="8.109375" customWidth="1"/>
    <col min="3" max="11" width="5.6640625" customWidth="1"/>
    <col min="12" max="12" width="6.33203125" customWidth="1"/>
  </cols>
  <sheetData>
    <row r="1" spans="1:12" ht="24.75" customHeight="1">
      <c r="A1" s="110" t="s">
        <v>49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 ht="27" customHeight="1">
      <c r="A2" s="110" t="s">
        <v>50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21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customHeight="1" thickBot="1">
      <c r="A4" s="109" t="s">
        <v>0</v>
      </c>
      <c r="B4" s="109"/>
      <c r="C4" s="109"/>
      <c r="D4" s="13"/>
      <c r="E4" s="13"/>
      <c r="F4" s="13"/>
      <c r="G4" s="13"/>
      <c r="H4" s="13"/>
      <c r="I4" s="13"/>
      <c r="J4" s="13"/>
      <c r="K4" s="13"/>
      <c r="L4" s="14" t="s">
        <v>1</v>
      </c>
    </row>
    <row r="5" spans="1:12" ht="35.1" customHeight="1">
      <c r="A5" s="111" t="s">
        <v>95</v>
      </c>
      <c r="B5" s="121" t="s">
        <v>5</v>
      </c>
      <c r="C5" s="106" t="s">
        <v>7</v>
      </c>
      <c r="D5" s="114"/>
      <c r="E5" s="114"/>
      <c r="F5" s="114"/>
      <c r="G5" s="114"/>
      <c r="H5" s="114"/>
      <c r="I5" s="114"/>
      <c r="J5" s="114"/>
      <c r="K5" s="111"/>
      <c r="L5" s="106" t="s">
        <v>51</v>
      </c>
    </row>
    <row r="6" spans="1:12" ht="35.1" customHeight="1">
      <c r="A6" s="112"/>
      <c r="B6" s="122"/>
      <c r="C6" s="115" t="s">
        <v>8</v>
      </c>
      <c r="D6" s="116"/>
      <c r="E6" s="116"/>
      <c r="F6" s="116"/>
      <c r="G6" s="116"/>
      <c r="H6" s="116"/>
      <c r="I6" s="116"/>
      <c r="J6" s="116"/>
      <c r="K6" s="117"/>
      <c r="L6" s="107"/>
    </row>
    <row r="7" spans="1:12" ht="35.1" customHeight="1">
      <c r="A7" s="112"/>
      <c r="B7" s="122"/>
      <c r="C7" s="118" t="s">
        <v>9</v>
      </c>
      <c r="D7" s="119"/>
      <c r="E7" s="119"/>
      <c r="F7" s="120"/>
      <c r="G7" s="118" t="s">
        <v>10</v>
      </c>
      <c r="H7" s="119"/>
      <c r="I7" s="119"/>
      <c r="J7" s="119"/>
      <c r="K7" s="120"/>
      <c r="L7" s="107"/>
    </row>
    <row r="8" spans="1:12" ht="66" customHeight="1">
      <c r="A8" s="15" t="s">
        <v>96</v>
      </c>
      <c r="B8" s="6" t="s">
        <v>6</v>
      </c>
      <c r="C8" s="7" t="s">
        <v>52</v>
      </c>
      <c r="D8" s="7" t="s">
        <v>53</v>
      </c>
      <c r="E8" s="7" t="s">
        <v>54</v>
      </c>
      <c r="F8" s="7" t="s">
        <v>55</v>
      </c>
      <c r="G8" s="8" t="s">
        <v>56</v>
      </c>
      <c r="H8" s="7" t="s">
        <v>57</v>
      </c>
      <c r="I8" s="7" t="s">
        <v>58</v>
      </c>
      <c r="J8" s="7" t="s">
        <v>59</v>
      </c>
      <c r="K8" s="7" t="s">
        <v>60</v>
      </c>
      <c r="L8" s="108"/>
    </row>
    <row r="9" spans="1:12" ht="17.25" customHeight="1">
      <c r="A9" s="41"/>
      <c r="B9" s="40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ht="71.25" customHeight="1">
      <c r="A10" s="37">
        <v>2017</v>
      </c>
      <c r="B10" s="38">
        <v>7</v>
      </c>
      <c r="C10" s="38" t="s">
        <v>48</v>
      </c>
      <c r="D10" s="38">
        <v>2</v>
      </c>
      <c r="E10" s="38">
        <v>2</v>
      </c>
      <c r="F10" s="9" t="s">
        <v>48</v>
      </c>
      <c r="G10" s="9" t="s">
        <v>48</v>
      </c>
      <c r="H10" s="38">
        <v>2</v>
      </c>
      <c r="I10" s="38" t="s">
        <v>48</v>
      </c>
      <c r="J10" s="38" t="s">
        <v>48</v>
      </c>
      <c r="K10" s="38" t="s">
        <v>48</v>
      </c>
      <c r="L10" s="38">
        <v>1</v>
      </c>
    </row>
    <row r="11" spans="1:12" s="3" customFormat="1" ht="71.25" customHeight="1">
      <c r="A11" s="37">
        <v>2018</v>
      </c>
      <c r="B11" s="38">
        <v>7</v>
      </c>
      <c r="C11" s="38" t="s">
        <v>48</v>
      </c>
      <c r="D11" s="38">
        <v>2</v>
      </c>
      <c r="E11" s="38" t="s">
        <v>48</v>
      </c>
      <c r="F11" s="9">
        <v>1</v>
      </c>
      <c r="G11" s="9">
        <v>1</v>
      </c>
      <c r="H11" s="38">
        <v>2</v>
      </c>
      <c r="I11" s="38" t="s">
        <v>48</v>
      </c>
      <c r="J11" s="38" t="s">
        <v>48</v>
      </c>
      <c r="K11" s="38" t="s">
        <v>48</v>
      </c>
      <c r="L11" s="38">
        <v>1</v>
      </c>
    </row>
    <row r="12" spans="1:12" s="3" customFormat="1" ht="71.25" customHeight="1">
      <c r="A12" s="37">
        <v>2019</v>
      </c>
      <c r="B12" s="38">
        <v>7</v>
      </c>
      <c r="C12" s="38" t="s">
        <v>48</v>
      </c>
      <c r="D12" s="38">
        <v>2</v>
      </c>
      <c r="E12" s="38" t="s">
        <v>48</v>
      </c>
      <c r="F12" s="9">
        <v>1</v>
      </c>
      <c r="G12" s="9">
        <v>1</v>
      </c>
      <c r="H12" s="38">
        <v>2</v>
      </c>
      <c r="I12" s="38" t="s">
        <v>48</v>
      </c>
      <c r="J12" s="38" t="s">
        <v>48</v>
      </c>
      <c r="K12" s="38" t="s">
        <v>48</v>
      </c>
      <c r="L12" s="38">
        <v>1</v>
      </c>
    </row>
    <row r="13" spans="1:12" s="3" customFormat="1" ht="71.25" customHeight="1">
      <c r="A13" s="18">
        <v>2020</v>
      </c>
      <c r="B13" s="19">
        <v>7</v>
      </c>
      <c r="C13" s="19" t="s">
        <v>48</v>
      </c>
      <c r="D13" s="19">
        <v>2</v>
      </c>
      <c r="E13" s="11" t="s">
        <v>48</v>
      </c>
      <c r="F13" s="11">
        <v>1</v>
      </c>
      <c r="G13" s="11">
        <v>1</v>
      </c>
      <c r="H13" s="19">
        <v>2</v>
      </c>
      <c r="I13" s="19" t="s">
        <v>48</v>
      </c>
      <c r="J13" s="19" t="s">
        <v>48</v>
      </c>
      <c r="K13" s="19" t="s">
        <v>48</v>
      </c>
      <c r="L13" s="19">
        <v>1</v>
      </c>
    </row>
    <row r="14" spans="1:12" s="49" customFormat="1" ht="71.25" customHeight="1">
      <c r="A14" s="99">
        <v>2021</v>
      </c>
      <c r="B14" s="85">
        <v>7</v>
      </c>
      <c r="C14" s="85" t="s">
        <v>100</v>
      </c>
      <c r="D14" s="85">
        <v>2</v>
      </c>
      <c r="E14" s="105" t="s">
        <v>100</v>
      </c>
      <c r="F14" s="105">
        <v>1</v>
      </c>
      <c r="G14" s="105">
        <v>1</v>
      </c>
      <c r="H14" s="85">
        <v>2</v>
      </c>
      <c r="I14" s="85" t="s">
        <v>100</v>
      </c>
      <c r="J14" s="85" t="s">
        <v>100</v>
      </c>
      <c r="K14" s="85" t="s">
        <v>100</v>
      </c>
      <c r="L14" s="85">
        <v>1</v>
      </c>
    </row>
    <row r="15" spans="1:12" ht="17.25" customHeight="1" thickBot="1">
      <c r="A15" s="16"/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6" spans="1:12" ht="17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5.75" customHeight="1">
      <c r="A17" s="113" t="s">
        <v>2</v>
      </c>
      <c r="B17" s="113"/>
      <c r="C17" s="113"/>
      <c r="D17" s="113"/>
      <c r="E17" s="113"/>
      <c r="F17" s="13"/>
      <c r="G17" s="13"/>
      <c r="H17" s="13"/>
      <c r="I17" s="13"/>
      <c r="J17" s="13"/>
      <c r="K17" s="13"/>
      <c r="L17" s="12" t="s">
        <v>61</v>
      </c>
    </row>
  </sheetData>
  <mergeCells count="11">
    <mergeCell ref="A17:E17"/>
    <mergeCell ref="C5:K5"/>
    <mergeCell ref="C6:K6"/>
    <mergeCell ref="C7:F7"/>
    <mergeCell ref="G7:K7"/>
    <mergeCell ref="B5:B7"/>
    <mergeCell ref="L5:L8"/>
    <mergeCell ref="A4:C4"/>
    <mergeCell ref="A1:L1"/>
    <mergeCell ref="A2:L2"/>
    <mergeCell ref="A5:A7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1"/>
  <sheetViews>
    <sheetView topLeftCell="A13" zoomScaleNormal="100" workbookViewId="0">
      <selection activeCell="J44" sqref="J44"/>
    </sheetView>
  </sheetViews>
  <sheetFormatPr defaultRowHeight="13.5"/>
  <cols>
    <col min="1" max="1" width="7.6640625" customWidth="1"/>
    <col min="2" max="10" width="7.44140625" customWidth="1"/>
  </cols>
  <sheetData>
    <row r="1" spans="1:12" ht="22.5">
      <c r="A1" s="110" t="s">
        <v>11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2" ht="22.5">
      <c r="A2" s="110" t="s">
        <v>12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2" ht="12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4.25" thickBot="1">
      <c r="A4" s="109" t="s">
        <v>62</v>
      </c>
      <c r="B4" s="109"/>
      <c r="C4" s="109"/>
      <c r="D4" s="109"/>
      <c r="E4" s="109"/>
      <c r="F4" s="136" t="s">
        <v>63</v>
      </c>
      <c r="G4" s="136"/>
      <c r="H4" s="136"/>
      <c r="I4" s="136"/>
      <c r="J4" s="136"/>
    </row>
    <row r="5" spans="1:12" ht="13.5" customHeight="1">
      <c r="A5" s="141" t="s">
        <v>3</v>
      </c>
      <c r="B5" s="130" t="s">
        <v>13</v>
      </c>
      <c r="C5" s="130" t="s">
        <v>14</v>
      </c>
      <c r="D5" s="130" t="s">
        <v>15</v>
      </c>
      <c r="E5" s="137" t="s">
        <v>16</v>
      </c>
      <c r="F5" s="138"/>
      <c r="G5" s="138"/>
      <c r="H5" s="138"/>
      <c r="I5" s="138"/>
      <c r="J5" s="138"/>
    </row>
    <row r="6" spans="1:12" ht="13.5" customHeight="1">
      <c r="A6" s="125"/>
      <c r="B6" s="123"/>
      <c r="C6" s="123"/>
      <c r="D6" s="123"/>
      <c r="E6" s="139" t="s">
        <v>17</v>
      </c>
      <c r="F6" s="140"/>
      <c r="G6" s="140"/>
      <c r="H6" s="140"/>
      <c r="I6" s="140"/>
      <c r="J6" s="140"/>
    </row>
    <row r="7" spans="1:12" ht="22.5" customHeight="1">
      <c r="A7" s="125" t="s">
        <v>4</v>
      </c>
      <c r="B7" s="123" t="s">
        <v>64</v>
      </c>
      <c r="C7" s="123" t="s">
        <v>65</v>
      </c>
      <c r="D7" s="123" t="s">
        <v>66</v>
      </c>
      <c r="E7" s="20" t="s">
        <v>5</v>
      </c>
      <c r="F7" s="21" t="s">
        <v>18</v>
      </c>
      <c r="G7" s="20" t="s">
        <v>19</v>
      </c>
      <c r="H7" s="21" t="s">
        <v>20</v>
      </c>
      <c r="I7" s="21" t="s">
        <v>22</v>
      </c>
      <c r="J7" s="20" t="s">
        <v>23</v>
      </c>
    </row>
    <row r="8" spans="1:12" ht="34.5" customHeight="1">
      <c r="A8" s="126"/>
      <c r="B8" s="124"/>
      <c r="C8" s="124"/>
      <c r="D8" s="124"/>
      <c r="E8" s="22" t="s">
        <v>6</v>
      </c>
      <c r="F8" s="43" t="s">
        <v>67</v>
      </c>
      <c r="G8" s="22" t="s">
        <v>68</v>
      </c>
      <c r="H8" s="43" t="s">
        <v>21</v>
      </c>
      <c r="I8" s="43" t="s">
        <v>69</v>
      </c>
      <c r="J8" s="22" t="s">
        <v>24</v>
      </c>
    </row>
    <row r="9" spans="1:12" ht="9.75" customHeight="1">
      <c r="A9" s="44"/>
      <c r="B9" s="45"/>
      <c r="C9" s="46"/>
      <c r="D9" s="46"/>
      <c r="E9" s="46"/>
      <c r="F9" s="46"/>
      <c r="G9" s="46"/>
      <c r="H9" s="46"/>
      <c r="I9" s="46"/>
      <c r="J9" s="46"/>
    </row>
    <row r="10" spans="1:12" ht="16.5" customHeight="1">
      <c r="A10" s="37">
        <v>2017</v>
      </c>
      <c r="B10" s="38">
        <v>8</v>
      </c>
      <c r="C10" s="38">
        <v>84</v>
      </c>
      <c r="D10" s="38">
        <v>23</v>
      </c>
      <c r="E10" s="38">
        <v>74</v>
      </c>
      <c r="F10" s="38">
        <v>70</v>
      </c>
      <c r="G10" s="38">
        <v>3</v>
      </c>
      <c r="H10" s="9" t="s">
        <v>48</v>
      </c>
      <c r="I10" s="9">
        <v>1</v>
      </c>
      <c r="J10" s="9" t="s">
        <v>48</v>
      </c>
      <c r="K10" s="4"/>
      <c r="L10" s="4"/>
    </row>
    <row r="11" spans="1:12" s="4" customFormat="1" ht="16.5" customHeight="1">
      <c r="A11" s="37">
        <v>2018</v>
      </c>
      <c r="B11" s="38">
        <v>9</v>
      </c>
      <c r="C11" s="38">
        <v>88</v>
      </c>
      <c r="D11" s="38">
        <v>21</v>
      </c>
      <c r="E11" s="38">
        <v>74</v>
      </c>
      <c r="F11" s="38">
        <v>70</v>
      </c>
      <c r="G11" s="38">
        <v>2</v>
      </c>
      <c r="H11" s="9" t="s">
        <v>48</v>
      </c>
      <c r="I11" s="9">
        <v>2</v>
      </c>
      <c r="J11" s="9" t="s">
        <v>48</v>
      </c>
    </row>
    <row r="12" spans="1:12" s="4" customFormat="1" ht="16.5" customHeight="1">
      <c r="A12" s="37">
        <v>2019</v>
      </c>
      <c r="B12" s="38">
        <v>8</v>
      </c>
      <c r="C12" s="38">
        <v>90</v>
      </c>
      <c r="D12" s="38">
        <v>20</v>
      </c>
      <c r="E12" s="38">
        <v>95</v>
      </c>
      <c r="F12" s="38">
        <v>89</v>
      </c>
      <c r="G12" s="38">
        <v>6</v>
      </c>
      <c r="H12" s="9" t="s">
        <v>48</v>
      </c>
      <c r="I12" s="9" t="s">
        <v>48</v>
      </c>
      <c r="J12" s="9" t="s">
        <v>48</v>
      </c>
      <c r="K12" s="5"/>
      <c r="L12" s="5"/>
    </row>
    <row r="13" spans="1:12" s="5" customFormat="1" ht="16.5" customHeight="1">
      <c r="A13" s="37">
        <v>2020</v>
      </c>
      <c r="B13" s="38">
        <v>8</v>
      </c>
      <c r="C13" s="38">
        <v>86</v>
      </c>
      <c r="D13" s="38">
        <v>20</v>
      </c>
      <c r="E13" s="38">
        <v>92</v>
      </c>
      <c r="F13" s="38">
        <v>89</v>
      </c>
      <c r="G13" s="38">
        <v>3</v>
      </c>
      <c r="H13" s="9" t="s">
        <v>48</v>
      </c>
      <c r="I13" s="9" t="s">
        <v>48</v>
      </c>
      <c r="J13" s="9" t="s">
        <v>48</v>
      </c>
    </row>
    <row r="14" spans="1:12" ht="16.5" customHeight="1">
      <c r="A14" s="51">
        <v>2021</v>
      </c>
      <c r="B14" s="52">
        <f>SUM(B16:B17)</f>
        <v>8</v>
      </c>
      <c r="C14" s="52">
        <f>SUM(C16:C17)</f>
        <v>77</v>
      </c>
      <c r="D14" s="52">
        <f>SUM(D16:D17)</f>
        <v>20</v>
      </c>
      <c r="E14" s="52">
        <f>SUM(E16:E17)</f>
        <v>103</v>
      </c>
      <c r="F14" s="52">
        <f>SUM(F16:F17)</f>
        <v>96</v>
      </c>
      <c r="G14" s="52">
        <f t="shared" ref="G14:J14" si="0">SUM(G16:G17)</f>
        <v>5</v>
      </c>
      <c r="H14" s="52" t="s">
        <v>101</v>
      </c>
      <c r="I14" s="52">
        <f t="shared" si="0"/>
        <v>2</v>
      </c>
      <c r="J14" s="52" t="s">
        <v>100</v>
      </c>
    </row>
    <row r="15" spans="1:12" ht="8.25" customHeight="1">
      <c r="A15" s="53"/>
      <c r="B15" s="54"/>
      <c r="C15" s="55"/>
      <c r="D15" s="55"/>
      <c r="E15" s="55"/>
      <c r="F15" s="55"/>
      <c r="G15" s="55"/>
      <c r="H15" s="56"/>
      <c r="I15" s="56"/>
      <c r="J15" s="56"/>
    </row>
    <row r="16" spans="1:12" ht="24">
      <c r="A16" s="57" t="s">
        <v>70</v>
      </c>
      <c r="B16" s="58">
        <v>2</v>
      </c>
      <c r="C16" s="56">
        <v>40</v>
      </c>
      <c r="D16" s="56">
        <v>8</v>
      </c>
      <c r="E16" s="56">
        <f>SUM(F16:J16)</f>
        <v>43</v>
      </c>
      <c r="F16" s="56">
        <v>38</v>
      </c>
      <c r="G16" s="56">
        <v>4</v>
      </c>
      <c r="H16" s="59" t="s">
        <v>100</v>
      </c>
      <c r="I16" s="59">
        <v>1</v>
      </c>
      <c r="J16" s="59" t="s">
        <v>100</v>
      </c>
    </row>
    <row r="17" spans="1:10" ht="24">
      <c r="A17" s="57" t="s">
        <v>71</v>
      </c>
      <c r="B17" s="58">
        <v>6</v>
      </c>
      <c r="C17" s="56">
        <v>37</v>
      </c>
      <c r="D17" s="56">
        <v>12</v>
      </c>
      <c r="E17" s="56">
        <f>SUM(F17:J17)</f>
        <v>60</v>
      </c>
      <c r="F17" s="56">
        <v>58</v>
      </c>
      <c r="G17" s="59">
        <v>1</v>
      </c>
      <c r="H17" s="59" t="s">
        <v>100</v>
      </c>
      <c r="I17" s="59">
        <v>1</v>
      </c>
      <c r="J17" s="59" t="s">
        <v>100</v>
      </c>
    </row>
    <row r="18" spans="1:10" ht="9" customHeight="1" thickBot="1">
      <c r="A18" s="60"/>
      <c r="B18" s="61"/>
      <c r="C18" s="62"/>
      <c r="D18" s="62"/>
      <c r="E18" s="62"/>
      <c r="F18" s="62"/>
      <c r="G18" s="62"/>
      <c r="H18" s="63" t="s">
        <v>97</v>
      </c>
      <c r="I18" s="63"/>
      <c r="J18" s="64"/>
    </row>
    <row r="19" spans="1:10" ht="6.75" customHeight="1">
      <c r="A19" s="135"/>
      <c r="B19" s="135"/>
      <c r="C19" s="135"/>
      <c r="D19" s="135"/>
      <c r="E19" s="135"/>
      <c r="F19" s="135"/>
      <c r="G19" s="135"/>
      <c r="H19" s="135"/>
      <c r="I19" s="135"/>
      <c r="J19" s="135"/>
    </row>
    <row r="20" spans="1:10" ht="13.5" customHeight="1">
      <c r="A20" s="134" t="s">
        <v>2</v>
      </c>
      <c r="B20" s="134"/>
      <c r="C20" s="65"/>
      <c r="D20" s="65"/>
      <c r="E20" s="65"/>
      <c r="F20" s="65"/>
      <c r="G20" s="65"/>
      <c r="H20" s="65"/>
      <c r="I20" s="65"/>
      <c r="J20" s="66" t="s">
        <v>61</v>
      </c>
    </row>
    <row r="21" spans="1:10" ht="13.5" customHeight="1">
      <c r="A21" s="67"/>
      <c r="B21" s="67"/>
      <c r="C21" s="67"/>
      <c r="D21" s="67"/>
      <c r="E21" s="67"/>
      <c r="F21" s="67"/>
      <c r="G21" s="67"/>
      <c r="H21" s="65"/>
      <c r="I21" s="65"/>
      <c r="J21" s="66"/>
    </row>
    <row r="22" spans="1:10" ht="16.5">
      <c r="A22" s="68"/>
      <c r="B22" s="68"/>
      <c r="C22" s="68"/>
      <c r="D22" s="68"/>
      <c r="E22" s="68"/>
      <c r="F22" s="68"/>
      <c r="G22" s="68"/>
      <c r="H22" s="68"/>
      <c r="I22" s="68"/>
      <c r="J22" s="68"/>
    </row>
    <row r="23" spans="1:10" ht="22.5">
      <c r="A23" s="132" t="s">
        <v>25</v>
      </c>
      <c r="B23" s="132"/>
      <c r="C23" s="132"/>
      <c r="D23" s="132"/>
      <c r="E23" s="132"/>
      <c r="F23" s="132"/>
      <c r="G23" s="132"/>
      <c r="H23" s="132"/>
      <c r="I23" s="132"/>
      <c r="J23" s="132"/>
    </row>
    <row r="24" spans="1:10" ht="20.25">
      <c r="A24" s="129" t="s">
        <v>26</v>
      </c>
      <c r="B24" s="129"/>
      <c r="C24" s="129"/>
      <c r="D24" s="129"/>
      <c r="E24" s="129"/>
      <c r="F24" s="129"/>
      <c r="G24" s="129"/>
      <c r="H24" s="129"/>
      <c r="I24" s="129"/>
      <c r="J24" s="129"/>
    </row>
    <row r="25" spans="1:10" ht="12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</row>
    <row r="26" spans="1:10" ht="14.25" thickBot="1">
      <c r="A26" s="131" t="s">
        <v>27</v>
      </c>
      <c r="B26" s="131"/>
      <c r="C26" s="131"/>
      <c r="D26" s="131"/>
      <c r="E26" s="131"/>
      <c r="F26" s="133" t="s">
        <v>63</v>
      </c>
      <c r="G26" s="133"/>
      <c r="H26" s="133"/>
      <c r="I26" s="133"/>
      <c r="J26" s="133"/>
    </row>
    <row r="27" spans="1:10" ht="24.75" customHeight="1">
      <c r="A27" s="70" t="s">
        <v>3</v>
      </c>
      <c r="B27" s="71" t="s">
        <v>5</v>
      </c>
      <c r="C27" s="71" t="s">
        <v>28</v>
      </c>
      <c r="D27" s="71" t="s">
        <v>29</v>
      </c>
      <c r="E27" s="72" t="s">
        <v>30</v>
      </c>
      <c r="F27" s="71" t="s">
        <v>31</v>
      </c>
      <c r="G27" s="72" t="s">
        <v>32</v>
      </c>
      <c r="H27" s="71" t="s">
        <v>33</v>
      </c>
      <c r="I27" s="71" t="s">
        <v>34</v>
      </c>
      <c r="J27" s="72" t="s">
        <v>23</v>
      </c>
    </row>
    <row r="28" spans="1:10" ht="46.5" customHeight="1">
      <c r="A28" s="73" t="s">
        <v>4</v>
      </c>
      <c r="B28" s="74" t="s">
        <v>6</v>
      </c>
      <c r="C28" s="74" t="s">
        <v>72</v>
      </c>
      <c r="D28" s="74" t="s">
        <v>73</v>
      </c>
      <c r="E28" s="75" t="s">
        <v>74</v>
      </c>
      <c r="F28" s="76" t="s">
        <v>75</v>
      </c>
      <c r="G28" s="77" t="s">
        <v>76</v>
      </c>
      <c r="H28" s="74" t="s">
        <v>77</v>
      </c>
      <c r="I28" s="74" t="s">
        <v>78</v>
      </c>
      <c r="J28" s="75" t="s">
        <v>24</v>
      </c>
    </row>
    <row r="29" spans="1:10" ht="8.25" customHeight="1">
      <c r="A29" s="78"/>
      <c r="B29" s="79"/>
      <c r="C29" s="80"/>
      <c r="D29" s="80"/>
      <c r="E29" s="80"/>
      <c r="F29" s="81"/>
      <c r="G29" s="82"/>
      <c r="H29" s="80"/>
      <c r="I29" s="80"/>
      <c r="J29" s="80"/>
    </row>
    <row r="30" spans="1:10" ht="16.5" customHeight="1">
      <c r="A30" s="83">
        <v>2017</v>
      </c>
      <c r="B30" s="84">
        <v>24</v>
      </c>
      <c r="C30" s="84">
        <v>9</v>
      </c>
      <c r="D30" s="84">
        <v>4</v>
      </c>
      <c r="E30" s="84">
        <v>1</v>
      </c>
      <c r="F30" s="84">
        <v>2</v>
      </c>
      <c r="G30" s="84">
        <v>1</v>
      </c>
      <c r="H30" s="84">
        <v>4</v>
      </c>
      <c r="I30" s="84">
        <v>1</v>
      </c>
      <c r="J30" s="84">
        <v>2</v>
      </c>
    </row>
    <row r="31" spans="1:10" s="4" customFormat="1" ht="16.5" customHeight="1">
      <c r="A31" s="83">
        <v>2018</v>
      </c>
      <c r="B31" s="84">
        <v>25</v>
      </c>
      <c r="C31" s="84">
        <v>5</v>
      </c>
      <c r="D31" s="84">
        <v>3</v>
      </c>
      <c r="E31" s="84">
        <v>5</v>
      </c>
      <c r="F31" s="84">
        <v>4</v>
      </c>
      <c r="G31" s="84">
        <v>2</v>
      </c>
      <c r="H31" s="84">
        <v>2</v>
      </c>
      <c r="I31" s="84">
        <v>3</v>
      </c>
      <c r="J31" s="84">
        <v>1</v>
      </c>
    </row>
    <row r="32" spans="1:10" s="4" customFormat="1" ht="16.5" customHeight="1">
      <c r="A32" s="83">
        <v>2019</v>
      </c>
      <c r="B32" s="84">
        <v>31</v>
      </c>
      <c r="C32" s="84">
        <v>10</v>
      </c>
      <c r="D32" s="84">
        <v>2</v>
      </c>
      <c r="E32" s="84">
        <v>1</v>
      </c>
      <c r="F32" s="84">
        <v>3</v>
      </c>
      <c r="G32" s="84">
        <v>6</v>
      </c>
      <c r="H32" s="84">
        <v>3</v>
      </c>
      <c r="I32" s="84">
        <v>6</v>
      </c>
      <c r="J32" s="84" t="s">
        <v>48</v>
      </c>
    </row>
    <row r="33" spans="1:10" s="5" customFormat="1" ht="16.5" customHeight="1">
      <c r="A33" s="83">
        <v>2020</v>
      </c>
      <c r="B33" s="84">
        <v>36</v>
      </c>
      <c r="C33" s="84">
        <v>17</v>
      </c>
      <c r="D33" s="84" t="s">
        <v>48</v>
      </c>
      <c r="E33" s="84">
        <v>2</v>
      </c>
      <c r="F33" s="84">
        <v>2</v>
      </c>
      <c r="G33" s="84">
        <v>2</v>
      </c>
      <c r="H33" s="84">
        <v>5</v>
      </c>
      <c r="I33" s="84">
        <v>3</v>
      </c>
      <c r="J33" s="84">
        <v>5</v>
      </c>
    </row>
    <row r="34" spans="1:10" s="50" customFormat="1" ht="16.5" customHeight="1">
      <c r="A34" s="99">
        <v>2021</v>
      </c>
      <c r="B34" s="85">
        <f>SUM(B36:B37)</f>
        <v>48</v>
      </c>
      <c r="C34" s="85">
        <f>SUM(C36:C37)</f>
        <v>9</v>
      </c>
      <c r="D34" s="85">
        <f t="shared" ref="D34:J34" si="1">SUM(D36:D37)</f>
        <v>7</v>
      </c>
      <c r="E34" s="85">
        <f t="shared" si="1"/>
        <v>6</v>
      </c>
      <c r="F34" s="85">
        <f t="shared" si="1"/>
        <v>5</v>
      </c>
      <c r="G34" s="85">
        <f t="shared" si="1"/>
        <v>1</v>
      </c>
      <c r="H34" s="85">
        <f t="shared" si="1"/>
        <v>10</v>
      </c>
      <c r="I34" s="85">
        <f t="shared" si="1"/>
        <v>10</v>
      </c>
      <c r="J34" s="85" t="s">
        <v>101</v>
      </c>
    </row>
    <row r="35" spans="1:10" ht="8.25" customHeight="1">
      <c r="A35" s="94"/>
      <c r="B35" s="100"/>
      <c r="C35" s="101"/>
      <c r="D35" s="101"/>
      <c r="E35" s="101"/>
      <c r="F35" s="101"/>
      <c r="G35" s="101"/>
      <c r="H35" s="101"/>
      <c r="I35" s="101"/>
      <c r="J35" s="91"/>
    </row>
    <row r="36" spans="1:10" s="5" customFormat="1" ht="24">
      <c r="A36" s="102" t="s">
        <v>70</v>
      </c>
      <c r="B36" s="103">
        <f>SUM(C36:J36)</f>
        <v>29</v>
      </c>
      <c r="C36" s="104">
        <v>7</v>
      </c>
      <c r="D36" s="104">
        <v>5</v>
      </c>
      <c r="E36" s="104">
        <v>3</v>
      </c>
      <c r="F36" s="104">
        <v>2</v>
      </c>
      <c r="G36" s="104" t="s">
        <v>100</v>
      </c>
      <c r="H36" s="104">
        <v>6</v>
      </c>
      <c r="I36" s="104">
        <v>6</v>
      </c>
      <c r="J36" s="104" t="s">
        <v>100</v>
      </c>
    </row>
    <row r="37" spans="1:10" s="5" customFormat="1" ht="24">
      <c r="A37" s="102" t="s">
        <v>71</v>
      </c>
      <c r="B37" s="103">
        <f>SUM(C37:J37)</f>
        <v>19</v>
      </c>
      <c r="C37" s="90">
        <v>2</v>
      </c>
      <c r="D37" s="90">
        <v>2</v>
      </c>
      <c r="E37" s="90">
        <v>3</v>
      </c>
      <c r="F37" s="90">
        <v>3</v>
      </c>
      <c r="G37" s="90">
        <v>1</v>
      </c>
      <c r="H37" s="90">
        <v>4</v>
      </c>
      <c r="I37" s="90">
        <v>4</v>
      </c>
      <c r="J37" s="90" t="s">
        <v>100</v>
      </c>
    </row>
    <row r="38" spans="1:10" ht="9.75" customHeight="1" thickBot="1">
      <c r="A38" s="23"/>
      <c r="B38" s="24"/>
      <c r="C38" s="25"/>
      <c r="D38" s="25"/>
      <c r="E38" s="25"/>
      <c r="F38" s="25"/>
      <c r="G38" s="25"/>
      <c r="H38" s="25"/>
      <c r="I38" s="25"/>
      <c r="J38" s="25"/>
    </row>
    <row r="39" spans="1:10" ht="9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 ht="13.5" customHeight="1">
      <c r="A40" s="127" t="s">
        <v>2</v>
      </c>
      <c r="B40" s="127"/>
      <c r="C40" s="127"/>
      <c r="D40" s="127"/>
      <c r="E40" s="127"/>
      <c r="F40" s="26"/>
      <c r="G40" s="26"/>
      <c r="H40" s="26"/>
      <c r="I40" s="26"/>
      <c r="J40" s="12" t="s">
        <v>61</v>
      </c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24">
    <mergeCell ref="A19:G19"/>
    <mergeCell ref="H19:J19"/>
    <mergeCell ref="F4:J4"/>
    <mergeCell ref="E5:J5"/>
    <mergeCell ref="E6:J6"/>
    <mergeCell ref="A5:A6"/>
    <mergeCell ref="B5:B6"/>
    <mergeCell ref="C5:C6"/>
    <mergeCell ref="B7:B8"/>
    <mergeCell ref="A7:A8"/>
    <mergeCell ref="A1:J1"/>
    <mergeCell ref="A2:J2"/>
    <mergeCell ref="A40:E40"/>
    <mergeCell ref="A39:G39"/>
    <mergeCell ref="H39:J39"/>
    <mergeCell ref="A24:J24"/>
    <mergeCell ref="D5:D6"/>
    <mergeCell ref="A26:E26"/>
    <mergeCell ref="A23:J23"/>
    <mergeCell ref="A4:E4"/>
    <mergeCell ref="F26:J26"/>
    <mergeCell ref="D7:D8"/>
    <mergeCell ref="C7:C8"/>
    <mergeCell ref="A20:B2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1"/>
  <sheetViews>
    <sheetView zoomScaleNormal="100" workbookViewId="0">
      <selection activeCell="J24" sqref="J24"/>
    </sheetView>
  </sheetViews>
  <sheetFormatPr defaultRowHeight="13.5"/>
  <cols>
    <col min="1" max="1" width="10.109375" customWidth="1"/>
    <col min="2" max="2" width="11.44140625" customWidth="1"/>
    <col min="3" max="6" width="7.109375" customWidth="1"/>
    <col min="7" max="7" width="8.21875" customWidth="1"/>
    <col min="8" max="8" width="7.88671875" customWidth="1"/>
    <col min="9" max="9" width="7.109375" customWidth="1"/>
  </cols>
  <sheetData>
    <row r="1" spans="1:12" ht="22.5">
      <c r="A1" s="110" t="s">
        <v>79</v>
      </c>
      <c r="B1" s="110"/>
      <c r="C1" s="110"/>
      <c r="D1" s="110"/>
      <c r="E1" s="110"/>
      <c r="F1" s="110"/>
      <c r="G1" s="110"/>
      <c r="H1" s="110"/>
      <c r="I1" s="110"/>
    </row>
    <row r="2" spans="1:12" ht="22.5">
      <c r="A2" s="110" t="s">
        <v>80</v>
      </c>
      <c r="B2" s="110"/>
      <c r="C2" s="110"/>
      <c r="D2" s="110"/>
      <c r="E2" s="110"/>
      <c r="F2" s="110"/>
      <c r="G2" s="110"/>
      <c r="H2" s="110"/>
      <c r="I2" s="110"/>
    </row>
    <row r="3" spans="1:12" ht="9" customHeight="1">
      <c r="A3" s="1"/>
      <c r="B3" s="1"/>
      <c r="C3" s="1"/>
      <c r="D3" s="1"/>
      <c r="E3" s="1"/>
      <c r="F3" s="1"/>
      <c r="G3" s="1"/>
      <c r="H3" s="1"/>
      <c r="I3" s="1"/>
    </row>
    <row r="4" spans="1:12" ht="14.25" thickBot="1">
      <c r="A4" s="36" t="s">
        <v>27</v>
      </c>
      <c r="B4" s="32"/>
      <c r="C4" s="32"/>
      <c r="D4" s="32"/>
      <c r="E4" s="32"/>
      <c r="F4" s="32"/>
      <c r="G4" s="32"/>
      <c r="H4" s="32"/>
      <c r="I4" s="32" t="s">
        <v>35</v>
      </c>
    </row>
    <row r="5" spans="1:12" ht="19.5" customHeight="1">
      <c r="A5" s="111" t="s">
        <v>3</v>
      </c>
      <c r="B5" s="121" t="s">
        <v>36</v>
      </c>
      <c r="C5" s="106" t="s">
        <v>81</v>
      </c>
      <c r="D5" s="114"/>
      <c r="E5" s="114"/>
      <c r="F5" s="114"/>
      <c r="G5" s="114"/>
      <c r="H5" s="111"/>
      <c r="I5" s="47" t="s">
        <v>38</v>
      </c>
    </row>
    <row r="6" spans="1:12" ht="22.5" customHeight="1">
      <c r="A6" s="112"/>
      <c r="B6" s="122"/>
      <c r="C6" s="31" t="s">
        <v>5</v>
      </c>
      <c r="D6" s="143" t="s">
        <v>82</v>
      </c>
      <c r="E6" s="144"/>
      <c r="F6" s="47" t="s">
        <v>39</v>
      </c>
      <c r="G6" s="31" t="s">
        <v>40</v>
      </c>
      <c r="H6" s="31" t="s">
        <v>42</v>
      </c>
      <c r="I6" s="107" t="s">
        <v>83</v>
      </c>
    </row>
    <row r="7" spans="1:12">
      <c r="A7" s="112" t="s">
        <v>4</v>
      </c>
      <c r="B7" s="122" t="s">
        <v>37</v>
      </c>
      <c r="C7" s="122" t="s">
        <v>6</v>
      </c>
      <c r="D7" s="31" t="s">
        <v>44</v>
      </c>
      <c r="E7" s="47" t="s">
        <v>46</v>
      </c>
      <c r="F7" s="122" t="s">
        <v>21</v>
      </c>
      <c r="G7" s="122" t="s">
        <v>41</v>
      </c>
      <c r="H7" s="122" t="s">
        <v>43</v>
      </c>
      <c r="I7" s="107"/>
    </row>
    <row r="8" spans="1:12">
      <c r="A8" s="117"/>
      <c r="B8" s="142"/>
      <c r="C8" s="142"/>
      <c r="D8" s="48" t="s">
        <v>45</v>
      </c>
      <c r="E8" s="42" t="s">
        <v>47</v>
      </c>
      <c r="F8" s="142"/>
      <c r="G8" s="142"/>
      <c r="H8" s="142"/>
      <c r="I8" s="115"/>
    </row>
    <row r="9" spans="1:12">
      <c r="A9" s="33"/>
      <c r="B9" s="34"/>
      <c r="C9" s="35"/>
      <c r="D9" s="9"/>
      <c r="E9" s="9"/>
      <c r="F9" s="35"/>
      <c r="G9" s="35"/>
      <c r="H9" s="35"/>
      <c r="I9" s="35"/>
    </row>
    <row r="10" spans="1:12" ht="23.25" customHeight="1">
      <c r="A10" s="10">
        <v>2017</v>
      </c>
      <c r="B10" s="9">
        <v>74</v>
      </c>
      <c r="C10" s="9">
        <v>73</v>
      </c>
      <c r="D10" s="9">
        <v>68</v>
      </c>
      <c r="E10" s="9">
        <v>5</v>
      </c>
      <c r="F10" s="9" t="s">
        <v>48</v>
      </c>
      <c r="G10" s="9" t="s">
        <v>48</v>
      </c>
      <c r="H10" s="9">
        <v>1</v>
      </c>
      <c r="I10" s="9" t="s">
        <v>48</v>
      </c>
      <c r="J10" s="4"/>
      <c r="K10" s="4"/>
      <c r="L10" s="4"/>
    </row>
    <row r="11" spans="1:12" s="4" customFormat="1" ht="23.25" customHeight="1">
      <c r="A11" s="10">
        <v>2018</v>
      </c>
      <c r="B11" s="38">
        <v>74</v>
      </c>
      <c r="C11" s="38">
        <v>72</v>
      </c>
      <c r="D11" s="39">
        <v>70</v>
      </c>
      <c r="E11" s="39">
        <v>2</v>
      </c>
      <c r="F11" s="39" t="s">
        <v>48</v>
      </c>
      <c r="G11" s="39" t="s">
        <v>48</v>
      </c>
      <c r="H11" s="39">
        <v>2</v>
      </c>
      <c r="I11" s="39" t="s">
        <v>48</v>
      </c>
    </row>
    <row r="12" spans="1:12" s="4" customFormat="1" ht="23.25" customHeight="1">
      <c r="A12" s="10">
        <v>2019</v>
      </c>
      <c r="B12" s="38">
        <v>95</v>
      </c>
      <c r="C12" s="38">
        <v>95</v>
      </c>
      <c r="D12" s="39">
        <v>89</v>
      </c>
      <c r="E12" s="39">
        <v>6</v>
      </c>
      <c r="F12" s="39" t="s">
        <v>48</v>
      </c>
      <c r="G12" s="39" t="s">
        <v>48</v>
      </c>
      <c r="H12" s="39" t="s">
        <v>48</v>
      </c>
      <c r="I12" s="39" t="s">
        <v>48</v>
      </c>
      <c r="J12" s="5"/>
      <c r="K12" s="5"/>
      <c r="L12" s="5"/>
    </row>
    <row r="13" spans="1:12" s="5" customFormat="1" ht="23.25" customHeight="1">
      <c r="A13" s="10">
        <v>2020</v>
      </c>
      <c r="B13" s="38">
        <v>92</v>
      </c>
      <c r="C13" s="38">
        <v>92</v>
      </c>
      <c r="D13" s="39">
        <v>89</v>
      </c>
      <c r="E13" s="39">
        <v>3</v>
      </c>
      <c r="F13" s="39" t="s">
        <v>48</v>
      </c>
      <c r="G13" s="39" t="s">
        <v>48</v>
      </c>
      <c r="H13" s="39" t="s">
        <v>48</v>
      </c>
      <c r="I13" s="39" t="s">
        <v>48</v>
      </c>
    </row>
    <row r="14" spans="1:12" ht="23.25" customHeight="1">
      <c r="A14" s="93">
        <v>2021</v>
      </c>
      <c r="B14" s="85">
        <f>SUM(B16,B17,B18,B21:B28)</f>
        <v>103</v>
      </c>
      <c r="C14" s="85">
        <f t="shared" ref="C14:I14" si="0">SUM(C16,C17,C18,C21:C28)</f>
        <v>103</v>
      </c>
      <c r="D14" s="85">
        <f t="shared" si="0"/>
        <v>96</v>
      </c>
      <c r="E14" s="85">
        <f t="shared" si="0"/>
        <v>5</v>
      </c>
      <c r="F14" s="85" t="s">
        <v>101</v>
      </c>
      <c r="G14" s="85">
        <f t="shared" si="0"/>
        <v>2</v>
      </c>
      <c r="H14" s="85" t="s">
        <v>101</v>
      </c>
      <c r="I14" s="85" t="s">
        <v>101</v>
      </c>
    </row>
    <row r="15" spans="1:12" ht="9" customHeight="1">
      <c r="A15" s="94"/>
      <c r="B15" s="86"/>
      <c r="C15" s="87"/>
      <c r="D15" s="87"/>
      <c r="E15" s="87"/>
      <c r="F15" s="88"/>
      <c r="G15" s="88"/>
      <c r="H15" s="88"/>
      <c r="I15" s="89"/>
    </row>
    <row r="16" spans="1:12" s="50" customFormat="1" ht="27" customHeight="1">
      <c r="A16" s="95" t="s">
        <v>84</v>
      </c>
      <c r="B16" s="90">
        <f>SUM(C16,I16)</f>
        <v>7</v>
      </c>
      <c r="C16" s="91">
        <f>SUM(D16:H16)</f>
        <v>7</v>
      </c>
      <c r="D16" s="91">
        <v>4</v>
      </c>
      <c r="E16" s="91">
        <v>3</v>
      </c>
      <c r="F16" s="85" t="s">
        <v>100</v>
      </c>
      <c r="G16" s="85" t="s">
        <v>100</v>
      </c>
      <c r="H16" s="85" t="s">
        <v>100</v>
      </c>
      <c r="I16" s="85" t="s">
        <v>100</v>
      </c>
    </row>
    <row r="17" spans="1:9" s="50" customFormat="1" ht="27" customHeight="1">
      <c r="A17" s="95" t="s">
        <v>85</v>
      </c>
      <c r="B17" s="90">
        <f t="shared" ref="B17:B28" si="1">SUM(C17,I17)</f>
        <v>1</v>
      </c>
      <c r="C17" s="91">
        <f t="shared" ref="C17:C28" si="2">SUM(D17:H17)</f>
        <v>1</v>
      </c>
      <c r="D17" s="91">
        <v>1</v>
      </c>
      <c r="E17" s="92" t="s">
        <v>100</v>
      </c>
      <c r="F17" s="85" t="s">
        <v>100</v>
      </c>
      <c r="G17" s="85" t="s">
        <v>100</v>
      </c>
      <c r="H17" s="85" t="s">
        <v>100</v>
      </c>
      <c r="I17" s="85" t="s">
        <v>100</v>
      </c>
    </row>
    <row r="18" spans="1:9" s="50" customFormat="1" ht="27" customHeight="1">
      <c r="A18" s="95" t="s">
        <v>86</v>
      </c>
      <c r="B18" s="90">
        <f>SUM(B19:B20)</f>
        <v>65</v>
      </c>
      <c r="C18" s="91">
        <f t="shared" ref="C18:I18" si="3">SUM(C19:C20)</f>
        <v>65</v>
      </c>
      <c r="D18" s="91">
        <f t="shared" si="3"/>
        <v>61</v>
      </c>
      <c r="E18" s="91">
        <f t="shared" si="3"/>
        <v>2</v>
      </c>
      <c r="F18" s="91" t="s">
        <v>101</v>
      </c>
      <c r="G18" s="91">
        <f t="shared" si="3"/>
        <v>2</v>
      </c>
      <c r="H18" s="91" t="s">
        <v>101</v>
      </c>
      <c r="I18" s="91" t="s">
        <v>101</v>
      </c>
    </row>
    <row r="19" spans="1:9" ht="32.25" customHeight="1">
      <c r="A19" s="96" t="s">
        <v>87</v>
      </c>
      <c r="B19" s="90">
        <f t="shared" si="1"/>
        <v>36</v>
      </c>
      <c r="C19" s="91">
        <f t="shared" si="2"/>
        <v>36</v>
      </c>
      <c r="D19" s="91">
        <v>36</v>
      </c>
      <c r="E19" s="85" t="s">
        <v>102</v>
      </c>
      <c r="F19" s="85" t="s">
        <v>100</v>
      </c>
      <c r="G19" s="85" t="s">
        <v>100</v>
      </c>
      <c r="H19" s="85" t="s">
        <v>103</v>
      </c>
      <c r="I19" s="85" t="s">
        <v>100</v>
      </c>
    </row>
    <row r="20" spans="1:9" ht="32.25" customHeight="1">
      <c r="A20" s="96" t="s">
        <v>88</v>
      </c>
      <c r="B20" s="90">
        <f t="shared" si="1"/>
        <v>29</v>
      </c>
      <c r="C20" s="91">
        <f t="shared" si="2"/>
        <v>29</v>
      </c>
      <c r="D20" s="91">
        <v>25</v>
      </c>
      <c r="E20" s="92">
        <v>2</v>
      </c>
      <c r="F20" s="85" t="s">
        <v>100</v>
      </c>
      <c r="G20" s="85">
        <v>2</v>
      </c>
      <c r="H20" s="85" t="s">
        <v>100</v>
      </c>
      <c r="I20" s="85" t="s">
        <v>100</v>
      </c>
    </row>
    <row r="21" spans="1:9" ht="27" customHeight="1">
      <c r="A21" s="97" t="s">
        <v>98</v>
      </c>
      <c r="B21" s="90">
        <f t="shared" si="1"/>
        <v>1</v>
      </c>
      <c r="C21" s="91">
        <f t="shared" si="2"/>
        <v>1</v>
      </c>
      <c r="D21" s="91">
        <v>1</v>
      </c>
      <c r="E21" s="85" t="s">
        <v>102</v>
      </c>
      <c r="F21" s="85" t="s">
        <v>100</v>
      </c>
      <c r="G21" s="85" t="s">
        <v>100</v>
      </c>
      <c r="H21" s="85" t="s">
        <v>103</v>
      </c>
      <c r="I21" s="85" t="s">
        <v>100</v>
      </c>
    </row>
    <row r="22" spans="1:9" ht="27" customHeight="1">
      <c r="A22" s="98" t="s">
        <v>89</v>
      </c>
      <c r="B22" s="90" t="s">
        <v>101</v>
      </c>
      <c r="C22" s="91" t="s">
        <v>101</v>
      </c>
      <c r="D22" s="85" t="s">
        <v>100</v>
      </c>
      <c r="E22" s="85" t="s">
        <v>102</v>
      </c>
      <c r="F22" s="85" t="s">
        <v>100</v>
      </c>
      <c r="G22" s="85" t="s">
        <v>100</v>
      </c>
      <c r="H22" s="85" t="s">
        <v>103</v>
      </c>
      <c r="I22" s="85" t="s">
        <v>100</v>
      </c>
    </row>
    <row r="23" spans="1:9" ht="27" customHeight="1">
      <c r="A23" s="98" t="s">
        <v>90</v>
      </c>
      <c r="B23" s="90">
        <f t="shared" si="1"/>
        <v>5</v>
      </c>
      <c r="C23" s="91">
        <f t="shared" si="2"/>
        <v>5</v>
      </c>
      <c r="D23" s="85">
        <v>5</v>
      </c>
      <c r="E23" s="85" t="s">
        <v>102</v>
      </c>
      <c r="F23" s="85" t="s">
        <v>100</v>
      </c>
      <c r="G23" s="85" t="s">
        <v>100</v>
      </c>
      <c r="H23" s="85" t="s">
        <v>103</v>
      </c>
      <c r="I23" s="85" t="s">
        <v>100</v>
      </c>
    </row>
    <row r="24" spans="1:9" ht="27" customHeight="1">
      <c r="A24" s="98" t="s">
        <v>91</v>
      </c>
      <c r="B24" s="90">
        <f t="shared" si="1"/>
        <v>1</v>
      </c>
      <c r="C24" s="91">
        <f t="shared" si="2"/>
        <v>1</v>
      </c>
      <c r="D24" s="85">
        <v>1</v>
      </c>
      <c r="E24" s="85" t="s">
        <v>102</v>
      </c>
      <c r="F24" s="85" t="s">
        <v>100</v>
      </c>
      <c r="G24" s="85" t="s">
        <v>100</v>
      </c>
      <c r="H24" s="85" t="s">
        <v>103</v>
      </c>
      <c r="I24" s="85" t="s">
        <v>100</v>
      </c>
    </row>
    <row r="25" spans="1:9" ht="27" customHeight="1">
      <c r="A25" s="98" t="s">
        <v>92</v>
      </c>
      <c r="B25" s="90">
        <f t="shared" si="1"/>
        <v>6</v>
      </c>
      <c r="C25" s="91">
        <f t="shared" si="2"/>
        <v>6</v>
      </c>
      <c r="D25" s="85">
        <v>6</v>
      </c>
      <c r="E25" s="85" t="s">
        <v>102</v>
      </c>
      <c r="F25" s="85" t="s">
        <v>100</v>
      </c>
      <c r="G25" s="85" t="s">
        <v>100</v>
      </c>
      <c r="H25" s="85" t="s">
        <v>103</v>
      </c>
      <c r="I25" s="85" t="s">
        <v>100</v>
      </c>
    </row>
    <row r="26" spans="1:9" ht="27" customHeight="1">
      <c r="A26" s="98" t="s">
        <v>93</v>
      </c>
      <c r="B26" s="90" t="s">
        <v>101</v>
      </c>
      <c r="C26" s="91" t="s">
        <v>100</v>
      </c>
      <c r="D26" s="85" t="s">
        <v>100</v>
      </c>
      <c r="E26" s="85" t="s">
        <v>102</v>
      </c>
      <c r="F26" s="85" t="s">
        <v>100</v>
      </c>
      <c r="G26" s="85" t="s">
        <v>100</v>
      </c>
      <c r="H26" s="85" t="s">
        <v>103</v>
      </c>
      <c r="I26" s="85" t="s">
        <v>100</v>
      </c>
    </row>
    <row r="27" spans="1:9" ht="27" customHeight="1">
      <c r="A27" s="98" t="s">
        <v>94</v>
      </c>
      <c r="B27" s="90">
        <f t="shared" si="1"/>
        <v>17</v>
      </c>
      <c r="C27" s="91">
        <f t="shared" si="2"/>
        <v>17</v>
      </c>
      <c r="D27" s="91">
        <v>17</v>
      </c>
      <c r="E27" s="85" t="s">
        <v>102</v>
      </c>
      <c r="F27" s="85" t="s">
        <v>100</v>
      </c>
      <c r="G27" s="85" t="s">
        <v>100</v>
      </c>
      <c r="H27" s="85" t="s">
        <v>103</v>
      </c>
      <c r="I27" s="85" t="s">
        <v>100</v>
      </c>
    </row>
    <row r="28" spans="1:9" ht="27" customHeight="1">
      <c r="A28" s="98" t="s">
        <v>99</v>
      </c>
      <c r="B28" s="85" t="s">
        <v>101</v>
      </c>
      <c r="C28" s="85" t="s">
        <v>101</v>
      </c>
      <c r="D28" s="85"/>
      <c r="E28" s="85" t="s">
        <v>102</v>
      </c>
      <c r="F28" s="85" t="s">
        <v>100</v>
      </c>
      <c r="G28" s="85" t="s">
        <v>100</v>
      </c>
      <c r="H28" s="85" t="s">
        <v>103</v>
      </c>
      <c r="I28" s="85" t="s">
        <v>100</v>
      </c>
    </row>
    <row r="29" spans="1:9" ht="9.75" customHeight="1" thickBot="1">
      <c r="A29" s="27"/>
      <c r="B29" s="28"/>
      <c r="C29" s="29"/>
      <c r="D29" s="29"/>
      <c r="E29" s="29"/>
      <c r="F29" s="29"/>
      <c r="G29" s="29"/>
      <c r="H29" s="29"/>
      <c r="I29" s="30"/>
    </row>
    <row r="30" spans="1:9" ht="11.25" customHeight="1">
      <c r="A30" s="145"/>
      <c r="B30" s="145"/>
      <c r="C30" s="145"/>
      <c r="D30" s="145"/>
      <c r="E30" s="145"/>
      <c r="F30" s="145"/>
      <c r="G30" s="145"/>
      <c r="H30" s="145"/>
      <c r="I30" s="145"/>
    </row>
    <row r="31" spans="1:9" ht="13.5" customHeight="1">
      <c r="A31" s="127" t="s">
        <v>2</v>
      </c>
      <c r="B31" s="127"/>
      <c r="C31" s="127"/>
      <c r="D31" s="127"/>
      <c r="E31" s="127"/>
      <c r="F31" s="26"/>
      <c r="G31" s="26"/>
      <c r="H31" s="26"/>
      <c r="I31" s="12" t="s">
        <v>61</v>
      </c>
    </row>
  </sheetData>
  <mergeCells count="16">
    <mergeCell ref="A31:E31"/>
    <mergeCell ref="F7:F8"/>
    <mergeCell ref="A1:I1"/>
    <mergeCell ref="A2:I2"/>
    <mergeCell ref="A7:A8"/>
    <mergeCell ref="B7:B8"/>
    <mergeCell ref="C7:C8"/>
    <mergeCell ref="B5:B6"/>
    <mergeCell ref="A5:A6"/>
    <mergeCell ref="I6:I8"/>
    <mergeCell ref="D6:E6"/>
    <mergeCell ref="C5:H5"/>
    <mergeCell ref="G7:G8"/>
    <mergeCell ref="A30:F30"/>
    <mergeCell ref="G30:I30"/>
    <mergeCell ref="H7:H8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1.의원정수</vt:lpstr>
      <vt:lpstr>2~3.구정질문</vt:lpstr>
      <vt:lpstr>4.의안처리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2018-12-06T10:31:39Z</cp:lastPrinted>
  <dcterms:created xsi:type="dcterms:W3CDTF">2010-02-05T00:25:50Z</dcterms:created>
  <dcterms:modified xsi:type="dcterms:W3CDTF">2022-11-28T00:30:53Z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