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620" yWindow="165" windowWidth="14160" windowHeight="8895" tabRatio="760" activeTab="2"/>
  </bookViews>
  <sheets>
    <sheet name="1.수의사현황 " sheetId="97" r:id="rId1"/>
    <sheet name="2.어선보유" sheetId="94" r:id="rId2"/>
    <sheet name="3.가로수" sheetId="101" r:id="rId3"/>
  </sheets>
  <definedNames>
    <definedName name="_xlnm.Print_Area" localSheetId="2">'3.가로수'!$A$1:$F$39</definedName>
  </definedNames>
  <calcPr calcId="145621" iterateDelta="1.0000000474974513E-3"/>
</workbook>
</file>

<file path=xl/calcChain.xml><?xml version="1.0" encoding="utf-8"?>
<calcChain xmlns="http://schemas.openxmlformats.org/spreadsheetml/2006/main">
  <c r="C30" i="101" l="1"/>
  <c r="D30" i="101"/>
  <c r="E30" i="101"/>
  <c r="F30" i="101"/>
  <c r="B30" i="101"/>
  <c r="D13" i="101"/>
  <c r="E13" i="101"/>
  <c r="F13" i="101"/>
  <c r="C13" i="101"/>
  <c r="B20" i="101"/>
  <c r="B16" i="101"/>
  <c r="B17" i="101"/>
  <c r="B18" i="101"/>
  <c r="B19" i="101"/>
  <c r="B15" i="101"/>
  <c r="B13" i="101" l="1"/>
  <c r="E21" i="97"/>
  <c r="B21" i="97"/>
  <c r="C13" i="97"/>
  <c r="I13" i="97"/>
  <c r="B13" i="97" l="1"/>
  <c r="E13" i="97"/>
</calcChain>
</file>

<file path=xl/sharedStrings.xml><?xml version="1.0" encoding="utf-8"?>
<sst xmlns="http://schemas.openxmlformats.org/spreadsheetml/2006/main" count="328" uniqueCount="114">
  <si>
    <t>Year</t>
  </si>
  <si>
    <t>Total</t>
  </si>
  <si>
    <t>계</t>
  </si>
  <si>
    <t>Others</t>
  </si>
  <si>
    <t>연별 및 동별</t>
  </si>
  <si>
    <t>남</t>
  </si>
  <si>
    <t>여</t>
  </si>
  <si>
    <t>Female</t>
  </si>
  <si>
    <t>1. 수 의 사 현 황</t>
  </si>
  <si>
    <t>Number of Veterinarians</t>
  </si>
  <si>
    <t>단위:명</t>
  </si>
  <si>
    <t>행  정</t>
  </si>
  <si>
    <t>연  구</t>
  </si>
  <si>
    <t>공수의</t>
  </si>
  <si>
    <t>개업수의</t>
  </si>
  <si>
    <t>학교</t>
  </si>
  <si>
    <t>단 체</t>
  </si>
  <si>
    <t>기 타</t>
  </si>
  <si>
    <t> Male</t>
  </si>
  <si>
    <t>Administrative</t>
  </si>
  <si>
    <t>Research</t>
  </si>
  <si>
    <t>Public veterinarian</t>
  </si>
  <si>
    <t>Practitioner</t>
  </si>
  <si>
    <t>School</t>
  </si>
  <si>
    <t>Corporation</t>
  </si>
  <si>
    <t>Fishing Vessel Ownership</t>
  </si>
  <si>
    <t>단위:척, 톤</t>
  </si>
  <si>
    <t>연별</t>
  </si>
  <si>
    <t>척수</t>
  </si>
  <si>
    <t>톤수</t>
  </si>
  <si>
    <t>No.of boat</t>
  </si>
  <si>
    <t>Ton</t>
  </si>
  <si>
    <t>1톤미만</t>
  </si>
  <si>
    <t>1～5톤</t>
  </si>
  <si>
    <t>5～10톤</t>
  </si>
  <si>
    <t>10～20톤</t>
  </si>
  <si>
    <t>20～30톤</t>
  </si>
  <si>
    <t>30～50톤</t>
  </si>
  <si>
    <t>50～100톤</t>
  </si>
  <si>
    <t>100톤</t>
  </si>
  <si>
    <t>미만</t>
  </si>
  <si>
    <t>이상</t>
  </si>
  <si>
    <t>Less than</t>
  </si>
  <si>
    <t>1～5ton</t>
  </si>
  <si>
    <t>5～10ton</t>
  </si>
  <si>
    <t>10～20ton</t>
  </si>
  <si>
    <t>20～30ton</t>
  </si>
  <si>
    <t>30～50ton</t>
  </si>
  <si>
    <t>50～100ton</t>
  </si>
  <si>
    <t xml:space="preserve">100 ton </t>
  </si>
  <si>
    <t>1 ton</t>
  </si>
  <si>
    <t>Under</t>
  </si>
  <si>
    <t>or large</t>
  </si>
  <si>
    <t>-</t>
  </si>
  <si>
    <t>Year &amp;dong</t>
  </si>
  <si>
    <t>Unit:boat, ton</t>
    <phoneticPr fontId="3" type="noConversion"/>
  </si>
  <si>
    <t>총     계     Total</t>
    <phoneticPr fontId="3" type="noConversion"/>
  </si>
  <si>
    <t>동력     Powered</t>
    <phoneticPr fontId="3" type="noConversion"/>
  </si>
  <si>
    <t>무동력     Non-Powered</t>
    <phoneticPr fontId="3" type="noConversion"/>
  </si>
  <si>
    <t>규     모     별     By Scale</t>
    <phoneticPr fontId="3" type="noConversion"/>
  </si>
  <si>
    <t>Note:Gu registered vessel standards</t>
    <phoneticPr fontId="3" type="noConversion"/>
  </si>
  <si>
    <t>Unit:person</t>
    <phoneticPr fontId="3" type="noConversion"/>
  </si>
  <si>
    <t>성   별
Gender</t>
    <phoneticPr fontId="3" type="noConversion"/>
  </si>
  <si>
    <t>직   업   별
By occupation</t>
    <phoneticPr fontId="3" type="noConversion"/>
  </si>
  <si>
    <t>중  앙  동
Jungang-dong</t>
    <phoneticPr fontId="3" type="noConversion"/>
  </si>
  <si>
    <t>동  광  동
Donggwang-dong</t>
    <phoneticPr fontId="3" type="noConversion"/>
  </si>
  <si>
    <t>대  청  동
Daecheong-dong</t>
    <phoneticPr fontId="3" type="noConversion"/>
  </si>
  <si>
    <t>보 수 동
Bosu-dong</t>
    <phoneticPr fontId="3" type="noConversion"/>
  </si>
  <si>
    <t>부  평  동
Bupyeong-dong</t>
    <phoneticPr fontId="3" type="noConversion"/>
  </si>
  <si>
    <t>광  복  동
Gwangbok-dong</t>
    <phoneticPr fontId="3" type="noConversion"/>
  </si>
  <si>
    <t>남  포  동
Nampo-dong</t>
    <phoneticPr fontId="3" type="noConversion"/>
  </si>
  <si>
    <t>영 주 1 동
Yeongju1-dong</t>
    <phoneticPr fontId="3" type="noConversion"/>
  </si>
  <si>
    <t>영 주 2 동
Yeongju2-dong</t>
    <phoneticPr fontId="3" type="noConversion"/>
  </si>
  <si>
    <t>-</t>
    <phoneticPr fontId="3" type="noConversion"/>
  </si>
  <si>
    <t>Street Trees</t>
    <phoneticPr fontId="3" type="noConversion"/>
  </si>
  <si>
    <t>단위:그루</t>
  </si>
  <si>
    <t>합    계</t>
  </si>
  <si>
    <t>노     선     별     By road</t>
  </si>
  <si>
    <t>중앙로</t>
  </si>
  <si>
    <t>해관로</t>
    <phoneticPr fontId="6" type="noConversion"/>
  </si>
  <si>
    <t>대청로</t>
  </si>
  <si>
    <t>충장로</t>
  </si>
  <si>
    <t>Joungang road</t>
  </si>
  <si>
    <t>Haegwan-ro</t>
  </si>
  <si>
    <t>Daecheong road</t>
  </si>
  <si>
    <t>Chungjang road</t>
  </si>
  <si>
    <t>은행나무</t>
  </si>
  <si>
    <t>왕벚나무</t>
  </si>
  <si>
    <t>느티나무</t>
  </si>
  <si>
    <t>버즘나무</t>
  </si>
  <si>
    <t>기    타</t>
  </si>
  <si>
    <t>중구로</t>
    <phoneticPr fontId="6" type="noConversion"/>
  </si>
  <si>
    <t>망양로</t>
  </si>
  <si>
    <t>흑교로</t>
  </si>
  <si>
    <t>구덕로</t>
  </si>
  <si>
    <t>Junggu road</t>
    <phoneticPr fontId="6" type="noConversion"/>
  </si>
  <si>
    <t>Mangyang road</t>
  </si>
  <si>
    <t>heukgyo</t>
  </si>
  <si>
    <t>Gudeok road</t>
  </si>
  <si>
    <t>자료:안전도시과</t>
    <phoneticPr fontId="6" type="noConversion"/>
  </si>
  <si>
    <t>Source:Safe City Division</t>
    <phoneticPr fontId="3" type="noConversion"/>
  </si>
  <si>
    <t xml:space="preserve"> </t>
    <phoneticPr fontId="6" type="noConversion"/>
  </si>
  <si>
    <t>Unit:tree</t>
    <phoneticPr fontId="3" type="noConversion"/>
  </si>
  <si>
    <t>메타세콰이어</t>
    <phoneticPr fontId="6" type="noConversion"/>
  </si>
  <si>
    <t>2. 어 선 보 유</t>
    <phoneticPr fontId="3" type="noConversion"/>
  </si>
  <si>
    <t>3. 가  로  수</t>
    <phoneticPr fontId="3" type="noConversion"/>
  </si>
  <si>
    <t>자료:일자리경제과</t>
    <phoneticPr fontId="3" type="noConversion"/>
  </si>
  <si>
    <t>Source:Job Economy Division</t>
    <phoneticPr fontId="3" type="noConversion"/>
  </si>
  <si>
    <t>자료:일자리경제과</t>
    <phoneticPr fontId="3" type="noConversion"/>
  </si>
  <si>
    <t>Source:Job Economy Division</t>
    <phoneticPr fontId="3" type="noConversion"/>
  </si>
  <si>
    <t>  주:구 등록어선기준임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</si>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</sst>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 "/>
    <numFmt numFmtId="177" formatCode="_ * #,##0_ ;_ * \-#,##0_ ;_ * &quot;-&quot;_ ;_ @_ "/>
    <numFmt numFmtId="178" formatCode="#,##0_);[Red]\(#,##0\)"/>
  </numFmts>
  <fonts count="32">
    <font>
      <sz val="11"/>
      <name val="돋움"/>
      <family val="3"/>
      <charset val="129"/>
    </font>
    <font>
      <sz val="11"/>
      <name val="돋움"/>
      <family val="3"/>
      <charset val="129"/>
    </font>
    <font>
      <sz val="8.8000000000000007"/>
      <color indexed="8"/>
      <name val="신명 중명조,한컴돋움"/>
      <family val="3"/>
      <charset val="129"/>
    </font>
    <font>
      <sz val="8"/>
      <name val="돋움"/>
      <family val="3"/>
      <charset val="129"/>
    </font>
    <font>
      <sz val="18"/>
      <color indexed="8"/>
      <name val="HY견명조"/>
      <family val="1"/>
      <charset val="129"/>
    </font>
    <font>
      <sz val="12"/>
      <name val="바탕체"/>
      <family val="1"/>
      <charset val="129"/>
    </font>
    <font>
      <sz val="8"/>
      <name val="맑은 고딕"/>
      <family val="3"/>
      <charset val="129"/>
    </font>
    <font>
      <b/>
      <sz val="18"/>
      <color indexed="8"/>
      <name val="HY견명조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8.5500000000000007"/>
      <color indexed="8"/>
      <name val="맑은 고딕"/>
      <family val="3"/>
      <charset val="129"/>
      <scheme val="minor"/>
    </font>
    <font>
      <sz val="6.75"/>
      <color indexed="8"/>
      <name val="맑은 고딕"/>
      <family val="3"/>
      <charset val="129"/>
      <scheme val="minor"/>
    </font>
    <font>
      <sz val="6.5"/>
      <color indexed="8"/>
      <name val="맑은 고딕"/>
      <family val="3"/>
      <charset val="129"/>
      <scheme val="minor"/>
    </font>
    <font>
      <sz val="6.55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.5"/>
      <color indexed="8"/>
      <name val="맑은 고딕"/>
      <family val="3"/>
      <charset val="129"/>
      <scheme val="minor"/>
    </font>
    <font>
      <sz val="4.9000000000000004"/>
      <color indexed="8"/>
      <name val="맑은 고딕"/>
      <family val="3"/>
      <charset val="129"/>
      <scheme val="minor"/>
    </font>
    <font>
      <sz val="8.8000000000000007"/>
      <color indexed="8"/>
      <name val="맑은 고딕"/>
      <family val="3"/>
      <charset val="129"/>
      <scheme val="minor"/>
    </font>
    <font>
      <sz val="8.1"/>
      <color indexed="8"/>
      <name val="맑은 고딕"/>
      <family val="3"/>
      <charset val="129"/>
      <scheme val="minor"/>
    </font>
    <font>
      <sz val="9"/>
      <color rgb="FF333333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5"/>
      <color indexed="8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sz val="9.8000000000000007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8.8000000000000007"/>
      <color rgb="FFFF0000"/>
      <name val="맑은 고딕"/>
      <family val="3"/>
      <charset val="129"/>
      <scheme val="minor"/>
    </font>
    <font>
      <sz val="8.1"/>
      <color rgb="FFFF0000"/>
      <name val="맑은 고딕"/>
      <family val="3"/>
      <charset val="129"/>
      <scheme val="minor"/>
    </font>
    <font>
      <sz val="9.8000000000000007"/>
      <color rgb="FFFF0000"/>
      <name val="맑은 고딕"/>
      <family val="3"/>
      <charset val="129"/>
      <scheme val="minor"/>
    </font>
    <font>
      <sz val="8.1"/>
      <color indexed="10"/>
      <name val="맑은 고딕"/>
      <family val="3"/>
      <charset val="129"/>
    </font>
    <font>
      <sz val="9"/>
      <color indexed="10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</borders>
  <cellStyleXfs count="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177" fontId="5" fillId="0" borderId="0" applyProtection="0"/>
    <xf numFmtId="0" fontId="1" fillId="0" borderId="0">
      <alignment vertical="center"/>
    </xf>
    <xf numFmtId="0" fontId="8" fillId="0" borderId="0">
      <alignment vertical="center"/>
    </xf>
    <xf numFmtId="0" fontId="1" fillId="0" borderId="0"/>
  </cellStyleXfs>
  <cellXfs count="16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9" fillId="0" borderId="1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" fillId="0" borderId="0" xfId="4">
      <alignment vertical="center"/>
    </xf>
    <xf numFmtId="0" fontId="4" fillId="0" borderId="0" xfId="4" applyFont="1" applyAlignment="1">
      <alignment horizontal="left" vertical="center"/>
    </xf>
    <xf numFmtId="0" fontId="9" fillId="0" borderId="0" xfId="4" applyFont="1">
      <alignment vertical="center"/>
    </xf>
    <xf numFmtId="0" fontId="10" fillId="0" borderId="1" xfId="4" applyFont="1" applyBorder="1" applyAlignment="1">
      <alignment vertical="center" wrapText="1"/>
    </xf>
    <xf numFmtId="0" fontId="10" fillId="0" borderId="1" xfId="4" applyFont="1" applyBorder="1" applyAlignment="1">
      <alignment horizontal="justify" vertical="center" wrapText="1"/>
    </xf>
    <xf numFmtId="0" fontId="10" fillId="0" borderId="1" xfId="4" applyFont="1" applyBorder="1" applyAlignment="1">
      <alignment horizontal="right" vertical="center" wrapText="1"/>
    </xf>
    <xf numFmtId="0" fontId="19" fillId="0" borderId="13" xfId="4" applyFont="1" applyBorder="1" applyAlignment="1">
      <alignment horizontal="center" vertical="center" wrapText="1"/>
    </xf>
    <xf numFmtId="0" fontId="18" fillId="0" borderId="14" xfId="4" applyFont="1" applyBorder="1" applyAlignment="1">
      <alignment horizontal="center" vertical="center" wrapText="1"/>
    </xf>
    <xf numFmtId="0" fontId="18" fillId="0" borderId="10" xfId="4" applyFont="1" applyBorder="1" applyAlignment="1">
      <alignment horizontal="center" vertical="center" wrapText="1"/>
    </xf>
    <xf numFmtId="0" fontId="18" fillId="0" borderId="9" xfId="4" applyFont="1" applyBorder="1" applyAlignment="1">
      <alignment horizontal="center" vertical="center" wrapText="1"/>
    </xf>
    <xf numFmtId="0" fontId="18" fillId="0" borderId="6" xfId="4" applyFont="1" applyBorder="1" applyAlignment="1">
      <alignment horizontal="center" vertical="center" wrapText="1"/>
    </xf>
    <xf numFmtId="0" fontId="20" fillId="0" borderId="15" xfId="5" applyFont="1" applyBorder="1" applyAlignment="1">
      <alignment horizontal="center" vertical="center"/>
    </xf>
    <xf numFmtId="0" fontId="18" fillId="0" borderId="4" xfId="4" applyFont="1" applyBorder="1" applyAlignment="1">
      <alignment horizontal="center" vertical="center" wrapText="1"/>
    </xf>
    <xf numFmtId="0" fontId="19" fillId="0" borderId="7" xfId="4" applyFont="1" applyBorder="1" applyAlignment="1">
      <alignment horizontal="center" vertical="center" wrapText="1"/>
    </xf>
    <xf numFmtId="0" fontId="18" fillId="0" borderId="12" xfId="4" applyFont="1" applyBorder="1" applyAlignment="1">
      <alignment horizontal="center" vertical="center" wrapText="1"/>
    </xf>
    <xf numFmtId="0" fontId="18" fillId="0" borderId="0" xfId="4" applyFont="1" applyBorder="1" applyAlignment="1">
      <alignment horizontal="center" vertical="center" wrapText="1"/>
    </xf>
    <xf numFmtId="0" fontId="18" fillId="0" borderId="16" xfId="4" applyFont="1" applyBorder="1" applyAlignment="1">
      <alignment horizontal="center" vertical="center" wrapText="1"/>
    </xf>
    <xf numFmtId="3" fontId="10" fillId="0" borderId="0" xfId="2" applyNumberFormat="1" applyFont="1" applyBorder="1" applyAlignment="1">
      <alignment horizontal="center" vertical="center" wrapText="1"/>
    </xf>
    <xf numFmtId="3" fontId="1" fillId="0" borderId="0" xfId="4" applyNumberFormat="1">
      <alignment vertical="center"/>
    </xf>
    <xf numFmtId="178" fontId="21" fillId="0" borderId="0" xfId="4" applyNumberFormat="1" applyFont="1" applyFill="1" applyBorder="1" applyAlignment="1">
      <alignment horizontal="center" vertical="center" wrapText="1"/>
    </xf>
    <xf numFmtId="0" fontId="19" fillId="0" borderId="2" xfId="4" applyFont="1" applyBorder="1" applyAlignment="1">
      <alignment horizontal="center" vertical="center" wrapText="1"/>
    </xf>
    <xf numFmtId="0" fontId="18" fillId="0" borderId="17" xfId="4" applyFont="1" applyBorder="1" applyAlignment="1">
      <alignment horizontal="center" vertical="center" wrapText="1"/>
    </xf>
    <xf numFmtId="3" fontId="10" fillId="0" borderId="0" xfId="4" applyNumberFormat="1" applyFont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center" vertical="center" wrapText="1"/>
    </xf>
    <xf numFmtId="0" fontId="22" fillId="0" borderId="0" xfId="4" applyFont="1">
      <alignment vertical="center"/>
    </xf>
    <xf numFmtId="0" fontId="2" fillId="0" borderId="0" xfId="4" applyFont="1" applyAlignment="1">
      <alignment vertical="top" wrapText="1"/>
    </xf>
    <xf numFmtId="3" fontId="2" fillId="0" borderId="0" xfId="4" applyNumberFormat="1" applyFont="1" applyAlignment="1">
      <alignment vertical="top" wrapText="1"/>
    </xf>
    <xf numFmtId="178" fontId="1" fillId="0" borderId="0" xfId="4" applyNumberFormat="1">
      <alignment vertical="center"/>
    </xf>
    <xf numFmtId="0" fontId="21" fillId="0" borderId="4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" fillId="0" borderId="0" xfId="4" applyFont="1">
      <alignment vertical="center"/>
    </xf>
    <xf numFmtId="0" fontId="0" fillId="0" borderId="0" xfId="0" applyFo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22" fillId="0" borderId="0" xfId="1" applyNumberFormat="1" applyFont="1" applyAlignment="1">
      <alignment horizontal="center" vertical="center" wrapText="1"/>
    </xf>
    <xf numFmtId="0" fontId="10" fillId="0" borderId="7" xfId="4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2" fillId="0" borderId="0" xfId="1" quotePrefix="1" applyNumberFormat="1" applyFont="1" applyAlignment="1">
      <alignment horizontal="center" vertical="center" wrapText="1"/>
    </xf>
    <xf numFmtId="176" fontId="10" fillId="0" borderId="0" xfId="2" applyNumberFormat="1" applyFont="1" applyFill="1" applyBorder="1" applyAlignment="1">
      <alignment horizontal="center" vertical="center" wrapText="1"/>
    </xf>
    <xf numFmtId="3" fontId="22" fillId="0" borderId="0" xfId="4" applyNumberFormat="1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0" xfId="1" applyNumberFormat="1" applyFont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6" fillId="0" borderId="0" xfId="1" quotePrefix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7" xfId="4" applyFont="1" applyBorder="1" applyAlignment="1">
      <alignment horizontal="center" vertical="center" wrapText="1"/>
    </xf>
    <xf numFmtId="3" fontId="24" fillId="0" borderId="0" xfId="2" applyNumberFormat="1" applyFont="1" applyBorder="1" applyAlignment="1">
      <alignment horizontal="center" vertical="center" wrapText="1"/>
    </xf>
    <xf numFmtId="0" fontId="25" fillId="0" borderId="7" xfId="4" applyFont="1" applyBorder="1" applyAlignment="1">
      <alignment horizontal="center" vertical="center" wrapText="1"/>
    </xf>
    <xf numFmtId="3" fontId="26" fillId="0" borderId="12" xfId="4" applyNumberFormat="1" applyFont="1" applyBorder="1" applyAlignment="1">
      <alignment horizontal="center" vertical="center" wrapText="1"/>
    </xf>
    <xf numFmtId="0" fontId="28" fillId="0" borderId="0" xfId="4" applyFont="1" applyBorder="1" applyAlignment="1">
      <alignment horizontal="right" vertical="center" wrapText="1"/>
    </xf>
    <xf numFmtId="0" fontId="28" fillId="0" borderId="0" xfId="4" applyFont="1" applyBorder="1" applyAlignment="1">
      <alignment horizontal="center" vertical="center" wrapText="1"/>
    </xf>
    <xf numFmtId="0" fontId="28" fillId="0" borderId="0" xfId="4" applyFont="1" applyAlignment="1">
      <alignment horizontal="center" vertical="center" wrapText="1"/>
    </xf>
    <xf numFmtId="0" fontId="29" fillId="0" borderId="7" xfId="4" applyFont="1" applyBorder="1" applyAlignment="1">
      <alignment horizontal="center" vertical="center" wrapText="1"/>
    </xf>
    <xf numFmtId="3" fontId="26" fillId="0" borderId="0" xfId="2" applyNumberFormat="1" applyFont="1" applyBorder="1" applyAlignment="1">
      <alignment horizontal="center" vertical="center" wrapText="1"/>
    </xf>
    <xf numFmtId="0" fontId="29" fillId="0" borderId="39" xfId="4" applyFont="1" applyBorder="1" applyAlignment="1">
      <alignment horizontal="center" vertical="center" wrapText="1"/>
    </xf>
    <xf numFmtId="3" fontId="26" fillId="0" borderId="37" xfId="2" applyNumberFormat="1" applyFont="1" applyBorder="1" applyAlignment="1">
      <alignment horizontal="center" vertical="center" wrapText="1"/>
    </xf>
    <xf numFmtId="3" fontId="24" fillId="0" borderId="0" xfId="4" applyNumberFormat="1" applyFont="1" applyBorder="1" applyAlignment="1">
      <alignment horizontal="center" vertical="center" wrapText="1"/>
    </xf>
    <xf numFmtId="0" fontId="26" fillId="0" borderId="0" xfId="4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top" wrapText="1"/>
    </xf>
    <xf numFmtId="0" fontId="10" fillId="0" borderId="0" xfId="0" applyFont="1" applyBorder="1" applyAlignment="1">
      <alignment horizontal="right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4" fontId="10" fillId="0" borderId="16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4" fontId="24" fillId="0" borderId="38" xfId="0" applyNumberFormat="1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9" fillId="0" borderId="3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justify" vertical="top" wrapText="1"/>
    </xf>
    <xf numFmtId="0" fontId="23" fillId="0" borderId="8" xfId="0" applyFont="1" applyBorder="1" applyAlignment="1">
      <alignment horizontal="right" vertical="top" wrapText="1"/>
    </xf>
    <xf numFmtId="0" fontId="18" fillId="0" borderId="20" xfId="4" applyFont="1" applyBorder="1" applyAlignment="1">
      <alignment horizontal="center" vertical="center" wrapText="1"/>
    </xf>
    <xf numFmtId="0" fontId="18" fillId="0" borderId="8" xfId="4" applyFont="1" applyBorder="1" applyAlignment="1">
      <alignment horizontal="center" vertical="center" wrapText="1"/>
    </xf>
    <xf numFmtId="0" fontId="19" fillId="0" borderId="7" xfId="4" applyFont="1" applyBorder="1" applyAlignment="1">
      <alignment horizontal="center" vertical="center" wrapText="1"/>
    </xf>
    <xf numFmtId="0" fontId="19" fillId="0" borderId="3" xfId="4" applyFont="1" applyBorder="1" applyAlignment="1">
      <alignment horizontal="center" vertical="center" wrapText="1"/>
    </xf>
    <xf numFmtId="0" fontId="18" fillId="0" borderId="0" xfId="4" applyFont="1" applyAlignment="1">
      <alignment horizontal="right" vertical="top" wrapText="1"/>
    </xf>
    <xf numFmtId="0" fontId="7" fillId="0" borderId="0" xfId="4" applyFont="1" applyAlignment="1">
      <alignment horizontal="center" vertical="center"/>
    </xf>
    <xf numFmtId="0" fontId="10" fillId="0" borderId="1" xfId="4" applyFont="1" applyBorder="1" applyAlignment="1">
      <alignment horizontal="left" vertical="center" wrapText="1"/>
    </xf>
    <xf numFmtId="0" fontId="19" fillId="0" borderId="35" xfId="4" applyFont="1" applyBorder="1" applyAlignment="1">
      <alignment horizontal="center" vertical="center" wrapText="1"/>
    </xf>
    <xf numFmtId="0" fontId="18" fillId="0" borderId="11" xfId="4" applyFont="1" applyBorder="1" applyAlignment="1">
      <alignment horizontal="center" vertical="center" wrapText="1"/>
    </xf>
    <xf numFmtId="0" fontId="18" fillId="0" borderId="5" xfId="4" applyFont="1" applyBorder="1" applyAlignment="1">
      <alignment horizontal="center" vertical="center" wrapText="1"/>
    </xf>
    <xf numFmtId="3" fontId="31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quotePrefix="1" applyNumberFormat="1" applyFont="1" applyFill="1" applyBorder="1" applyAlignment="1" applyProtection="1">
      <alignment horizontal="center" vertical="center" wrapText="1"/>
    </xf>
    <xf numFmtId="3" fontId="31" fillId="0" borderId="41" xfId="0" applyNumberFormat="1" applyFont="1" applyFill="1" applyBorder="1" applyAlignment="1" applyProtection="1">
      <alignment horizontal="center" vertical="center" wrapText="1"/>
    </xf>
    <xf numFmtId="0" fontId="30" fillId="0" borderId="42" xfId="0" applyNumberFormat="1" applyFont="1" applyFill="1" applyBorder="1" applyAlignment="1" applyProtection="1">
      <alignment horizontal="center" vertical="center" wrapText="1"/>
    </xf>
    <xf numFmtId="0" fontId="30" fillId="0" borderId="42" xfId="0" quotePrefix="1" applyNumberFormat="1" applyFont="1" applyFill="1" applyBorder="1" applyAlignment="1" applyProtection="1">
      <alignment horizontal="center" vertical="center" wrapText="1"/>
    </xf>
    <xf numFmtId="3" fontId="26" fillId="0" borderId="0" xfId="2" applyNumberFormat="1" applyFont="1" applyBorder="1" applyAlignment="1">
      <alignment horizontal="center" vertical="center" wrapText="1"/>
    </xf>
    <xf numFmtId="0" fontId="28" fillId="0" borderId="0" xfId="4" quotePrefix="1" applyFont="1" applyBorder="1" applyAlignment="1">
      <alignment horizontal="center" vertical="center" wrapText="1"/>
    </xf>
    <xf numFmtId="3" fontId="26" fillId="0" borderId="1" xfId="2" applyNumberFormat="1" applyFont="1" applyBorder="1" applyAlignment="1">
      <alignment horizontal="center" vertical="center" wrapText="1"/>
    </xf>
    <xf numFmtId="0" fontId="28" fillId="0" borderId="38" xfId="4" quotePrefix="1" applyFont="1" applyBorder="1" applyAlignment="1">
      <alignment horizontal="center" vertical="center" wrapText="1"/>
    </xf>
    <xf numFmtId="3" fontId="26" fillId="0" borderId="40" xfId="2" applyNumberFormat="1" applyFont="1" applyBorder="1" applyAlignment="1">
      <alignment horizontal="center" vertical="center" wrapText="1"/>
    </xf>
  </cellXfs>
  <cellStyles count="7">
    <cellStyle name="쉼표 [0]" xfId="1" builtinId="6"/>
    <cellStyle name="쉼표 [0] 2" xfId="2"/>
    <cellStyle name="콤마 [0]_해안선및도서" xfId="3"/>
    <cellStyle name="표준" xfId="0" builtinId="0"/>
    <cellStyle name="표준 2" xfId="4"/>
    <cellStyle name="표준 3" xfId="5"/>
    <cellStyle name="표준 3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topLeftCell="A14" workbookViewId="0">
      <selection activeCell="E11" sqref="E11"/>
    </sheetView>
  </sheetViews>
  <sheetFormatPr defaultRowHeight="13.5"/>
  <cols>
    <col min="1" max="1" width="12.6640625" customWidth="1"/>
    <col min="2" max="2" width="4.88671875" customWidth="1"/>
    <col min="3" max="3" width="4.44140625" customWidth="1"/>
    <col min="4" max="4" width="5.33203125" customWidth="1"/>
    <col min="5" max="5" width="4.6640625" customWidth="1"/>
    <col min="6" max="6" width="7.77734375" customWidth="1"/>
    <col min="7" max="7" width="6.109375" customWidth="1"/>
    <col min="8" max="8" width="7.21875" customWidth="1"/>
    <col min="9" max="9" width="6.109375" customWidth="1"/>
    <col min="10" max="10" width="4.88671875" customWidth="1"/>
    <col min="11" max="11" width="6.33203125" customWidth="1"/>
    <col min="12" max="12" width="4.5546875" customWidth="1"/>
  </cols>
  <sheetData>
    <row r="1" spans="1:13" ht="22.5">
      <c r="A1" s="107" t="s">
        <v>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3" ht="22.5">
      <c r="A2" s="107" t="s">
        <v>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3" ht="18" customHeight="1">
      <c r="A3" s="1"/>
    </row>
    <row r="4" spans="1:13" ht="14.25" customHeight="1" thickBot="1">
      <c r="A4" s="35" t="s">
        <v>10</v>
      </c>
      <c r="B4" s="4"/>
      <c r="C4" s="5"/>
      <c r="D4" s="5"/>
      <c r="E4" s="5"/>
      <c r="F4" s="5"/>
      <c r="G4" s="5"/>
      <c r="H4" s="5"/>
      <c r="I4" s="5"/>
      <c r="J4" s="5"/>
      <c r="K4" s="111" t="s">
        <v>61</v>
      </c>
      <c r="L4" s="111"/>
    </row>
    <row r="5" spans="1:13" ht="25.5" customHeight="1">
      <c r="A5" s="32" t="s">
        <v>4</v>
      </c>
      <c r="B5" s="108" t="s">
        <v>62</v>
      </c>
      <c r="C5" s="109"/>
      <c r="D5" s="110"/>
      <c r="E5" s="108" t="s">
        <v>63</v>
      </c>
      <c r="F5" s="109"/>
      <c r="G5" s="109"/>
      <c r="H5" s="109"/>
      <c r="I5" s="109"/>
      <c r="J5" s="109"/>
      <c r="K5" s="109"/>
      <c r="L5" s="109"/>
    </row>
    <row r="6" spans="1:13" ht="15.75" customHeight="1">
      <c r="A6" s="33"/>
      <c r="B6" s="38" t="s">
        <v>2</v>
      </c>
      <c r="C6" s="69" t="s">
        <v>5</v>
      </c>
      <c r="D6" s="6" t="s">
        <v>6</v>
      </c>
      <c r="E6" s="36" t="s">
        <v>2</v>
      </c>
      <c r="F6" s="36" t="s">
        <v>11</v>
      </c>
      <c r="G6" s="36" t="s">
        <v>12</v>
      </c>
      <c r="H6" s="38" t="s">
        <v>13</v>
      </c>
      <c r="I6" s="36" t="s">
        <v>14</v>
      </c>
      <c r="J6" s="36" t="s">
        <v>15</v>
      </c>
      <c r="K6" s="36" t="s">
        <v>16</v>
      </c>
      <c r="L6" s="38" t="s">
        <v>17</v>
      </c>
    </row>
    <row r="7" spans="1:13" ht="24.75" customHeight="1">
      <c r="A7" s="73" t="s">
        <v>54</v>
      </c>
      <c r="B7" s="39" t="s">
        <v>1</v>
      </c>
      <c r="C7" s="70" t="s">
        <v>18</v>
      </c>
      <c r="D7" s="7" t="s">
        <v>7</v>
      </c>
      <c r="E7" s="37" t="s">
        <v>1</v>
      </c>
      <c r="F7" s="8" t="s">
        <v>19</v>
      </c>
      <c r="G7" s="37" t="s">
        <v>20</v>
      </c>
      <c r="H7" s="9" t="s">
        <v>21</v>
      </c>
      <c r="I7" s="10" t="s">
        <v>22</v>
      </c>
      <c r="J7" s="68" t="s">
        <v>23</v>
      </c>
      <c r="K7" s="8" t="s">
        <v>24</v>
      </c>
      <c r="L7" s="11" t="s">
        <v>3</v>
      </c>
    </row>
    <row r="8" spans="1:13" ht="11.25" customHeight="1">
      <c r="A8" s="12"/>
      <c r="B8" s="34"/>
      <c r="C8" s="13"/>
      <c r="D8" s="14"/>
      <c r="E8" s="34"/>
      <c r="F8" s="15"/>
      <c r="G8" s="34"/>
      <c r="H8" s="16"/>
      <c r="I8" s="17"/>
      <c r="J8" s="14"/>
      <c r="K8" s="15"/>
      <c r="L8" s="14"/>
    </row>
    <row r="9" spans="1:13" ht="30" customHeight="1">
      <c r="A9" s="18">
        <v>2017</v>
      </c>
      <c r="B9" s="81">
        <v>5</v>
      </c>
      <c r="C9" s="81">
        <v>3</v>
      </c>
      <c r="D9" s="81">
        <v>1</v>
      </c>
      <c r="E9" s="81">
        <v>5</v>
      </c>
      <c r="F9" s="81">
        <v>1</v>
      </c>
      <c r="G9" s="81" t="s">
        <v>53</v>
      </c>
      <c r="H9" s="81" t="s">
        <v>53</v>
      </c>
      <c r="I9" s="81">
        <v>3</v>
      </c>
      <c r="J9" s="81" t="s">
        <v>53</v>
      </c>
      <c r="K9" s="81" t="s">
        <v>53</v>
      </c>
      <c r="L9" s="81" t="s">
        <v>53</v>
      </c>
    </row>
    <row r="10" spans="1:13" ht="30" customHeight="1">
      <c r="A10" s="18">
        <v>2018</v>
      </c>
      <c r="B10" s="74">
        <v>4</v>
      </c>
      <c r="C10" s="74">
        <v>3</v>
      </c>
      <c r="D10" s="74">
        <v>1</v>
      </c>
      <c r="E10" s="74">
        <v>4</v>
      </c>
      <c r="F10" s="78">
        <v>1</v>
      </c>
      <c r="G10" s="74" t="s">
        <v>53</v>
      </c>
      <c r="H10" s="74" t="s">
        <v>53</v>
      </c>
      <c r="I10" s="74">
        <v>3</v>
      </c>
      <c r="J10" s="81" t="s">
        <v>53</v>
      </c>
      <c r="K10" s="81" t="s">
        <v>53</v>
      </c>
      <c r="L10" s="81" t="s">
        <v>53</v>
      </c>
    </row>
    <row r="11" spans="1:13" ht="30" customHeight="1">
      <c r="A11" s="18">
        <v>2019</v>
      </c>
      <c r="B11" s="74">
        <v>4</v>
      </c>
      <c r="C11" s="74">
        <v>3</v>
      </c>
      <c r="D11" s="74">
        <v>1</v>
      </c>
      <c r="E11" s="74">
        <v>4</v>
      </c>
      <c r="F11" s="74">
        <v>1</v>
      </c>
      <c r="G11" s="78" t="s">
        <v>53</v>
      </c>
      <c r="H11" s="78" t="s">
        <v>53</v>
      </c>
      <c r="I11" s="74">
        <v>3</v>
      </c>
      <c r="J11" s="78" t="s">
        <v>53</v>
      </c>
      <c r="K11" s="78" t="s">
        <v>53</v>
      </c>
      <c r="L11" s="78" t="s">
        <v>53</v>
      </c>
      <c r="M11" s="3"/>
    </row>
    <row r="12" spans="1:13" s="72" customFormat="1" ht="30" customHeight="1">
      <c r="A12" s="18">
        <v>2020</v>
      </c>
      <c r="B12" s="74">
        <v>4</v>
      </c>
      <c r="C12" s="74">
        <v>4</v>
      </c>
      <c r="D12" s="74" t="s">
        <v>53</v>
      </c>
      <c r="E12" s="74">
        <v>4</v>
      </c>
      <c r="F12" s="74">
        <v>1</v>
      </c>
      <c r="G12" s="78" t="s">
        <v>53</v>
      </c>
      <c r="H12" s="78" t="s">
        <v>53</v>
      </c>
      <c r="I12" s="74">
        <v>3</v>
      </c>
      <c r="J12" s="78" t="s">
        <v>53</v>
      </c>
      <c r="K12" s="78" t="s">
        <v>53</v>
      </c>
      <c r="L12" s="78" t="s">
        <v>53</v>
      </c>
    </row>
    <row r="13" spans="1:13" ht="30" customHeight="1">
      <c r="A13" s="82">
        <v>2021</v>
      </c>
      <c r="B13" s="83">
        <f>SUM(C13:D13)</f>
        <v>3</v>
      </c>
      <c r="C13" s="83">
        <f>SUM(C15:C23)</f>
        <v>3</v>
      </c>
      <c r="D13" s="83" t="s">
        <v>112</v>
      </c>
      <c r="E13" s="83">
        <f>SUM(F13:L13)</f>
        <v>3</v>
      </c>
      <c r="F13" s="83" t="s">
        <v>112</v>
      </c>
      <c r="G13" s="83" t="s">
        <v>112</v>
      </c>
      <c r="H13" s="83" t="s">
        <v>111</v>
      </c>
      <c r="I13" s="83">
        <f t="shared" ref="I13" si="0">SUM(I15:I23)</f>
        <v>3</v>
      </c>
      <c r="J13" s="83" t="s">
        <v>112</v>
      </c>
      <c r="K13" s="83" t="s">
        <v>112</v>
      </c>
      <c r="L13" s="83" t="s">
        <v>112</v>
      </c>
    </row>
    <row r="14" spans="1:13">
      <c r="A14" s="84"/>
      <c r="B14" s="85"/>
      <c r="C14" s="85"/>
      <c r="D14" s="85"/>
      <c r="E14" s="85"/>
      <c r="F14" s="85"/>
      <c r="G14" s="83"/>
      <c r="H14" s="83"/>
      <c r="I14" s="85"/>
      <c r="J14" s="86"/>
      <c r="K14" s="86"/>
      <c r="L14" s="86"/>
    </row>
    <row r="15" spans="1:13" ht="37.5" customHeight="1">
      <c r="A15" s="87" t="s">
        <v>64</v>
      </c>
      <c r="B15" s="88" t="s">
        <v>112</v>
      </c>
      <c r="C15" s="83" t="s">
        <v>111</v>
      </c>
      <c r="D15" s="83" t="s">
        <v>111</v>
      </c>
      <c r="E15" s="88" t="s">
        <v>112</v>
      </c>
      <c r="F15" s="83" t="s">
        <v>111</v>
      </c>
      <c r="G15" s="83" t="s">
        <v>111</v>
      </c>
      <c r="H15" s="83" t="s">
        <v>111</v>
      </c>
      <c r="I15" s="83" t="s">
        <v>111</v>
      </c>
      <c r="J15" s="83" t="s">
        <v>111</v>
      </c>
      <c r="K15" s="83" t="s">
        <v>111</v>
      </c>
      <c r="L15" s="83" t="s">
        <v>111</v>
      </c>
    </row>
    <row r="16" spans="1:13" ht="37.5" customHeight="1">
      <c r="A16" s="87" t="s">
        <v>65</v>
      </c>
      <c r="B16" s="88" t="s">
        <v>112</v>
      </c>
      <c r="C16" s="83" t="s">
        <v>111</v>
      </c>
      <c r="D16" s="83" t="s">
        <v>111</v>
      </c>
      <c r="E16" s="88" t="s">
        <v>112</v>
      </c>
      <c r="F16" s="83" t="s">
        <v>111</v>
      </c>
      <c r="G16" s="83" t="s">
        <v>111</v>
      </c>
      <c r="H16" s="83" t="s">
        <v>111</v>
      </c>
      <c r="I16" s="83" t="s">
        <v>111</v>
      </c>
      <c r="J16" s="83" t="s">
        <v>111</v>
      </c>
      <c r="K16" s="83" t="s">
        <v>111</v>
      </c>
      <c r="L16" s="83" t="s">
        <v>111</v>
      </c>
    </row>
    <row r="17" spans="1:12" ht="37.5" customHeight="1">
      <c r="A17" s="87" t="s">
        <v>66</v>
      </c>
      <c r="B17" s="88" t="s">
        <v>112</v>
      </c>
      <c r="C17" s="83" t="s">
        <v>111</v>
      </c>
      <c r="D17" s="83" t="s">
        <v>111</v>
      </c>
      <c r="E17" s="88" t="s">
        <v>112</v>
      </c>
      <c r="F17" s="83" t="s">
        <v>111</v>
      </c>
      <c r="G17" s="83" t="s">
        <v>111</v>
      </c>
      <c r="H17" s="83" t="s">
        <v>111</v>
      </c>
      <c r="I17" s="83" t="s">
        <v>111</v>
      </c>
      <c r="J17" s="83" t="s">
        <v>111</v>
      </c>
      <c r="K17" s="83" t="s">
        <v>111</v>
      </c>
      <c r="L17" s="83" t="s">
        <v>111</v>
      </c>
    </row>
    <row r="18" spans="1:12" ht="37.5" customHeight="1">
      <c r="A18" s="87" t="s">
        <v>67</v>
      </c>
      <c r="B18" s="88" t="s">
        <v>113</v>
      </c>
      <c r="C18" s="83" t="s">
        <v>111</v>
      </c>
      <c r="D18" s="83" t="s">
        <v>111</v>
      </c>
      <c r="E18" s="88" t="s">
        <v>112</v>
      </c>
      <c r="F18" s="83" t="s">
        <v>111</v>
      </c>
      <c r="G18" s="83" t="s">
        <v>111</v>
      </c>
      <c r="H18" s="83" t="s">
        <v>111</v>
      </c>
      <c r="I18" s="83" t="s">
        <v>111</v>
      </c>
      <c r="J18" s="83" t="s">
        <v>111</v>
      </c>
      <c r="K18" s="83" t="s">
        <v>111</v>
      </c>
      <c r="L18" s="83" t="s">
        <v>111</v>
      </c>
    </row>
    <row r="19" spans="1:12" ht="37.5" customHeight="1">
      <c r="A19" s="87" t="s">
        <v>68</v>
      </c>
      <c r="B19" s="88" t="s">
        <v>112</v>
      </c>
      <c r="C19" s="83" t="s">
        <v>111</v>
      </c>
      <c r="D19" s="83" t="s">
        <v>111</v>
      </c>
      <c r="E19" s="88" t="s">
        <v>112</v>
      </c>
      <c r="F19" s="83" t="s">
        <v>111</v>
      </c>
      <c r="G19" s="83" t="s">
        <v>111</v>
      </c>
      <c r="H19" s="83" t="s">
        <v>111</v>
      </c>
      <c r="I19" s="83" t="s">
        <v>111</v>
      </c>
      <c r="J19" s="83" t="s">
        <v>111</v>
      </c>
      <c r="K19" s="83" t="s">
        <v>111</v>
      </c>
      <c r="L19" s="83" t="s">
        <v>111</v>
      </c>
    </row>
    <row r="20" spans="1:12" ht="37.5" customHeight="1">
      <c r="A20" s="87" t="s">
        <v>69</v>
      </c>
      <c r="B20" s="88" t="s">
        <v>112</v>
      </c>
      <c r="C20" s="83" t="s">
        <v>111</v>
      </c>
      <c r="D20" s="83" t="s">
        <v>111</v>
      </c>
      <c r="E20" s="88" t="s">
        <v>112</v>
      </c>
      <c r="F20" s="83" t="s">
        <v>111</v>
      </c>
      <c r="G20" s="83" t="s">
        <v>111</v>
      </c>
      <c r="H20" s="83" t="s">
        <v>111</v>
      </c>
      <c r="I20" s="83" t="s">
        <v>111</v>
      </c>
      <c r="J20" s="83" t="s">
        <v>111</v>
      </c>
      <c r="K20" s="83" t="s">
        <v>111</v>
      </c>
      <c r="L20" s="83" t="s">
        <v>111</v>
      </c>
    </row>
    <row r="21" spans="1:12" ht="37.5" customHeight="1">
      <c r="A21" s="87" t="s">
        <v>70</v>
      </c>
      <c r="B21" s="88">
        <f t="shared" ref="B21" si="1">SUM(C21:D21)</f>
        <v>3</v>
      </c>
      <c r="C21" s="89">
        <v>3</v>
      </c>
      <c r="D21" s="83" t="s">
        <v>111</v>
      </c>
      <c r="E21" s="88">
        <f t="shared" ref="E21" si="2">SUM(F21:L21)</f>
        <v>3</v>
      </c>
      <c r="F21" s="83" t="s">
        <v>111</v>
      </c>
      <c r="G21" s="83" t="s">
        <v>111</v>
      </c>
      <c r="H21" s="83" t="s">
        <v>111</v>
      </c>
      <c r="I21" s="89">
        <v>3</v>
      </c>
      <c r="J21" s="83" t="s">
        <v>111</v>
      </c>
      <c r="K21" s="83" t="s">
        <v>111</v>
      </c>
      <c r="L21" s="83" t="s">
        <v>111</v>
      </c>
    </row>
    <row r="22" spans="1:12" ht="37.5" customHeight="1">
      <c r="A22" s="87" t="s">
        <v>71</v>
      </c>
      <c r="B22" s="88" t="s">
        <v>112</v>
      </c>
      <c r="C22" s="83" t="s">
        <v>111</v>
      </c>
      <c r="D22" s="83" t="s">
        <v>111</v>
      </c>
      <c r="E22" s="88" t="s">
        <v>112</v>
      </c>
      <c r="F22" s="83" t="s">
        <v>111</v>
      </c>
      <c r="G22" s="83" t="s">
        <v>111</v>
      </c>
      <c r="H22" s="83" t="s">
        <v>111</v>
      </c>
      <c r="I22" s="83" t="s">
        <v>111</v>
      </c>
      <c r="J22" s="83" t="s">
        <v>111</v>
      </c>
      <c r="K22" s="83" t="s">
        <v>111</v>
      </c>
      <c r="L22" s="83" t="s">
        <v>111</v>
      </c>
    </row>
    <row r="23" spans="1:12" ht="37.5" customHeight="1" thickBot="1">
      <c r="A23" s="87" t="s">
        <v>72</v>
      </c>
      <c r="B23" s="89" t="s">
        <v>112</v>
      </c>
      <c r="C23" s="89" t="s">
        <v>111</v>
      </c>
      <c r="D23" s="89" t="s">
        <v>111</v>
      </c>
      <c r="E23" s="89" t="s">
        <v>112</v>
      </c>
      <c r="F23" s="89" t="s">
        <v>111</v>
      </c>
      <c r="G23" s="89" t="s">
        <v>111</v>
      </c>
      <c r="H23" s="89" t="s">
        <v>111</v>
      </c>
      <c r="I23" s="89" t="s">
        <v>111</v>
      </c>
      <c r="J23" s="89" t="s">
        <v>111</v>
      </c>
      <c r="K23" s="89" t="s">
        <v>111</v>
      </c>
      <c r="L23" s="89" t="s">
        <v>111</v>
      </c>
    </row>
    <row r="24" spans="1:1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1:12" ht="13.5" customHeight="1">
      <c r="A25" s="106" t="s">
        <v>108</v>
      </c>
      <c r="B25" s="106"/>
      <c r="C25" s="21"/>
      <c r="D25" s="21"/>
      <c r="E25" s="21"/>
      <c r="F25" s="21"/>
      <c r="G25" s="21"/>
      <c r="H25" s="112" t="s">
        <v>109</v>
      </c>
      <c r="I25" s="112"/>
      <c r="J25" s="112"/>
      <c r="K25" s="112"/>
      <c r="L25" s="112"/>
    </row>
    <row r="26" spans="1:12">
      <c r="A26" s="2"/>
      <c r="B26" s="2"/>
      <c r="C26" s="2"/>
      <c r="D26" s="2"/>
      <c r="E26" s="2"/>
      <c r="F26" s="2"/>
      <c r="G26" s="2"/>
      <c r="H26" s="2"/>
      <c r="I26" s="31"/>
      <c r="J26" s="31"/>
      <c r="K26" s="31"/>
      <c r="L26" s="31"/>
    </row>
  </sheetData>
  <mergeCells count="7">
    <mergeCell ref="A25:B25"/>
    <mergeCell ref="A1:L1"/>
    <mergeCell ref="A2:L2"/>
    <mergeCell ref="B5:D5"/>
    <mergeCell ref="E5:L5"/>
    <mergeCell ref="K4:L4"/>
    <mergeCell ref="H25:L2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8"/>
  <sheetViews>
    <sheetView topLeftCell="A19" workbookViewId="0">
      <selection activeCell="E33" sqref="E33"/>
    </sheetView>
  </sheetViews>
  <sheetFormatPr defaultRowHeight="13.5"/>
  <cols>
    <col min="1" max="4" width="8.109375" customWidth="1"/>
    <col min="5" max="5" width="9.6640625" customWidth="1"/>
    <col min="6" max="9" width="8.109375" customWidth="1"/>
  </cols>
  <sheetData>
    <row r="1" spans="1:9" ht="22.5">
      <c r="A1" s="107" t="s">
        <v>104</v>
      </c>
      <c r="B1" s="107"/>
      <c r="C1" s="107"/>
      <c r="D1" s="107"/>
      <c r="E1" s="107"/>
      <c r="F1" s="107"/>
      <c r="G1" s="107"/>
      <c r="H1" s="107"/>
      <c r="I1" s="107"/>
    </row>
    <row r="2" spans="1:9" ht="22.5">
      <c r="A2" s="107" t="s">
        <v>25</v>
      </c>
      <c r="B2" s="107"/>
      <c r="C2" s="107"/>
      <c r="D2" s="107"/>
      <c r="E2" s="107"/>
      <c r="F2" s="107"/>
      <c r="G2" s="107"/>
      <c r="H2" s="107"/>
      <c r="I2" s="107"/>
    </row>
    <row r="3" spans="1:9" ht="22.5">
      <c r="A3" s="1"/>
    </row>
    <row r="4" spans="1:9" ht="14.25" customHeight="1" thickBot="1">
      <c r="A4" s="5" t="s">
        <v>26</v>
      </c>
      <c r="B4" s="4"/>
      <c r="C4" s="22"/>
      <c r="D4" s="22"/>
      <c r="E4" s="23"/>
      <c r="F4" s="23"/>
      <c r="G4" s="4"/>
      <c r="H4" s="113" t="s">
        <v>55</v>
      </c>
      <c r="I4" s="113"/>
    </row>
    <row r="5" spans="1:9" ht="19.5" customHeight="1">
      <c r="A5" s="110" t="s">
        <v>27</v>
      </c>
      <c r="B5" s="115" t="s">
        <v>56</v>
      </c>
      <c r="C5" s="116"/>
      <c r="D5" s="116"/>
      <c r="E5" s="116"/>
      <c r="F5" s="116"/>
      <c r="G5" s="116"/>
      <c r="H5" s="116"/>
      <c r="I5" s="116"/>
    </row>
    <row r="6" spans="1:9" ht="19.5" customHeight="1">
      <c r="A6" s="114"/>
      <c r="B6" s="117" t="s">
        <v>57</v>
      </c>
      <c r="C6" s="118"/>
      <c r="D6" s="118"/>
      <c r="E6" s="119"/>
      <c r="F6" s="120" t="s">
        <v>58</v>
      </c>
      <c r="G6" s="121"/>
      <c r="H6" s="121"/>
      <c r="I6" s="121"/>
    </row>
    <row r="7" spans="1:9" ht="19.5" customHeight="1">
      <c r="A7" s="122" t="s">
        <v>0</v>
      </c>
      <c r="B7" s="117" t="s">
        <v>28</v>
      </c>
      <c r="C7" s="124"/>
      <c r="D7" s="125" t="s">
        <v>29</v>
      </c>
      <c r="E7" s="124"/>
      <c r="F7" s="125" t="s">
        <v>28</v>
      </c>
      <c r="G7" s="124"/>
      <c r="H7" s="125" t="s">
        <v>29</v>
      </c>
      <c r="I7" s="118"/>
    </row>
    <row r="8" spans="1:9" ht="19.5" customHeight="1">
      <c r="A8" s="123"/>
      <c r="B8" s="126" t="s">
        <v>30</v>
      </c>
      <c r="C8" s="127"/>
      <c r="D8" s="126" t="s">
        <v>31</v>
      </c>
      <c r="E8" s="127"/>
      <c r="F8" s="128" t="s">
        <v>30</v>
      </c>
      <c r="G8" s="129"/>
      <c r="H8" s="126" t="s">
        <v>31</v>
      </c>
      <c r="I8" s="130"/>
    </row>
    <row r="9" spans="1:9" ht="36.75" customHeight="1">
      <c r="A9" s="18">
        <v>2017</v>
      </c>
      <c r="B9" s="131">
        <v>302</v>
      </c>
      <c r="C9" s="132"/>
      <c r="D9" s="133">
        <v>173631.19</v>
      </c>
      <c r="E9" s="133">
        <v>185448.3</v>
      </c>
      <c r="F9" s="134" t="s">
        <v>73</v>
      </c>
      <c r="G9" s="134"/>
      <c r="H9" s="132" t="s">
        <v>73</v>
      </c>
      <c r="I9" s="132"/>
    </row>
    <row r="10" spans="1:9" ht="36.75" customHeight="1">
      <c r="A10" s="18">
        <v>2018</v>
      </c>
      <c r="B10" s="135">
        <v>294</v>
      </c>
      <c r="C10" s="122"/>
      <c r="D10" s="136">
        <v>173518.84</v>
      </c>
      <c r="E10" s="136"/>
      <c r="F10" s="122" t="s">
        <v>73</v>
      </c>
      <c r="G10" s="122"/>
      <c r="H10" s="122" t="s">
        <v>73</v>
      </c>
      <c r="I10" s="122"/>
    </row>
    <row r="11" spans="1:9" ht="36.75" customHeight="1">
      <c r="A11" s="18">
        <v>2019</v>
      </c>
      <c r="B11" s="135">
        <v>293</v>
      </c>
      <c r="C11" s="122"/>
      <c r="D11" s="136">
        <v>176070.84</v>
      </c>
      <c r="E11" s="136"/>
      <c r="F11" s="122" t="s">
        <v>73</v>
      </c>
      <c r="G11" s="122"/>
      <c r="H11" s="122" t="s">
        <v>73</v>
      </c>
      <c r="I11" s="122"/>
    </row>
    <row r="12" spans="1:9" ht="36.75" customHeight="1">
      <c r="A12" s="18">
        <v>2020</v>
      </c>
      <c r="B12" s="135">
        <v>280</v>
      </c>
      <c r="C12" s="122"/>
      <c r="D12" s="136">
        <v>169370.7</v>
      </c>
      <c r="E12" s="136"/>
      <c r="F12" s="122" t="s">
        <v>73</v>
      </c>
      <c r="G12" s="122"/>
      <c r="H12" s="122" t="s">
        <v>73</v>
      </c>
      <c r="I12" s="122"/>
    </row>
    <row r="13" spans="1:9" ht="36.75" customHeight="1" thickBot="1">
      <c r="A13" s="90">
        <v>2021</v>
      </c>
      <c r="B13" s="137">
        <v>268</v>
      </c>
      <c r="C13" s="138"/>
      <c r="D13" s="139">
        <v>165738.70000000001</v>
      </c>
      <c r="E13" s="139"/>
      <c r="F13" s="138" t="s">
        <v>111</v>
      </c>
      <c r="G13" s="138"/>
      <c r="H13" s="138" t="s">
        <v>111</v>
      </c>
      <c r="I13" s="138"/>
    </row>
    <row r="14" spans="1:9" ht="16.5">
      <c r="A14" s="24"/>
      <c r="B14" s="4"/>
      <c r="C14" s="4"/>
      <c r="D14" s="4"/>
      <c r="E14" s="4"/>
      <c r="F14" s="4"/>
      <c r="G14" s="4"/>
      <c r="H14" s="4"/>
      <c r="I14" s="4"/>
    </row>
    <row r="15" spans="1:9" ht="17.25" thickBot="1">
      <c r="A15" s="4"/>
      <c r="B15" s="4"/>
      <c r="C15" s="4"/>
      <c r="D15" s="4"/>
      <c r="E15" s="4"/>
      <c r="F15" s="4"/>
      <c r="G15" s="4"/>
      <c r="H15" s="4"/>
      <c r="I15" s="4"/>
    </row>
    <row r="16" spans="1:9" ht="19.5" customHeight="1">
      <c r="A16" s="110" t="s">
        <v>27</v>
      </c>
      <c r="B16" s="140" t="s">
        <v>59</v>
      </c>
      <c r="C16" s="141"/>
      <c r="D16" s="141"/>
      <c r="E16" s="141"/>
      <c r="F16" s="141"/>
      <c r="G16" s="141"/>
      <c r="H16" s="141"/>
      <c r="I16" s="141"/>
    </row>
    <row r="17" spans="1:9" ht="17.25" customHeight="1">
      <c r="A17" s="114"/>
      <c r="B17" s="25" t="s">
        <v>32</v>
      </c>
      <c r="C17" s="25" t="s">
        <v>33</v>
      </c>
      <c r="D17" s="25" t="s">
        <v>34</v>
      </c>
      <c r="E17" s="25" t="s">
        <v>35</v>
      </c>
      <c r="F17" s="26" t="s">
        <v>36</v>
      </c>
      <c r="G17" s="25" t="s">
        <v>37</v>
      </c>
      <c r="H17" s="25" t="s">
        <v>38</v>
      </c>
      <c r="I17" s="26" t="s">
        <v>39</v>
      </c>
    </row>
    <row r="18" spans="1:9" ht="17.25" customHeight="1">
      <c r="A18" s="114" t="s">
        <v>0</v>
      </c>
      <c r="B18" s="27"/>
      <c r="C18" s="27" t="s">
        <v>40</v>
      </c>
      <c r="D18" s="27" t="s">
        <v>40</v>
      </c>
      <c r="E18" s="27" t="s">
        <v>40</v>
      </c>
      <c r="F18" s="28" t="s">
        <v>40</v>
      </c>
      <c r="G18" s="27" t="s">
        <v>40</v>
      </c>
      <c r="H18" s="27" t="s">
        <v>40</v>
      </c>
      <c r="I18" s="28" t="s">
        <v>41</v>
      </c>
    </row>
    <row r="19" spans="1:9" ht="17.25" customHeight="1">
      <c r="A19" s="114"/>
      <c r="B19" s="27" t="s">
        <v>42</v>
      </c>
      <c r="C19" s="27" t="s">
        <v>43</v>
      </c>
      <c r="D19" s="27" t="s">
        <v>44</v>
      </c>
      <c r="E19" s="27" t="s">
        <v>45</v>
      </c>
      <c r="F19" s="28" t="s">
        <v>46</v>
      </c>
      <c r="G19" s="27" t="s">
        <v>47</v>
      </c>
      <c r="H19" s="27" t="s">
        <v>48</v>
      </c>
      <c r="I19" s="28" t="s">
        <v>49</v>
      </c>
    </row>
    <row r="20" spans="1:9" ht="17.25" customHeight="1">
      <c r="A20" s="143"/>
      <c r="B20" s="29" t="s">
        <v>50</v>
      </c>
      <c r="C20" s="29" t="s">
        <v>51</v>
      </c>
      <c r="D20" s="29" t="s">
        <v>51</v>
      </c>
      <c r="E20" s="29" t="s">
        <v>51</v>
      </c>
      <c r="F20" s="30" t="s">
        <v>51</v>
      </c>
      <c r="G20" s="29" t="s">
        <v>51</v>
      </c>
      <c r="H20" s="29" t="s">
        <v>51</v>
      </c>
      <c r="I20" s="30" t="s">
        <v>52</v>
      </c>
    </row>
    <row r="21" spans="1:9" ht="36.75" customHeight="1">
      <c r="A21" s="18">
        <v>2017</v>
      </c>
      <c r="B21" s="77" t="s">
        <v>53</v>
      </c>
      <c r="C21" s="19">
        <v>1</v>
      </c>
      <c r="D21" s="19" t="s">
        <v>53</v>
      </c>
      <c r="E21" s="19" t="s">
        <v>53</v>
      </c>
      <c r="F21" s="76">
        <v>2</v>
      </c>
      <c r="G21" s="19">
        <v>1</v>
      </c>
      <c r="H21" s="19">
        <v>23</v>
      </c>
      <c r="I21" s="19">
        <v>275</v>
      </c>
    </row>
    <row r="22" spans="1:9" ht="36.75" customHeight="1">
      <c r="A22" s="18">
        <v>2018</v>
      </c>
      <c r="B22" s="77" t="s">
        <v>53</v>
      </c>
      <c r="C22" s="76" t="s">
        <v>53</v>
      </c>
      <c r="D22" s="76" t="s">
        <v>53</v>
      </c>
      <c r="E22" s="76" t="s">
        <v>53</v>
      </c>
      <c r="F22" s="76">
        <v>1</v>
      </c>
      <c r="G22" s="76">
        <v>1</v>
      </c>
      <c r="H22" s="76">
        <v>22</v>
      </c>
      <c r="I22" s="76">
        <v>270</v>
      </c>
    </row>
    <row r="23" spans="1:9" ht="36.75" customHeight="1">
      <c r="A23" s="18">
        <v>2019</v>
      </c>
      <c r="B23" s="77" t="s">
        <v>53</v>
      </c>
      <c r="C23" s="76" t="s">
        <v>53</v>
      </c>
      <c r="D23" s="76" t="s">
        <v>53</v>
      </c>
      <c r="E23" s="76" t="s">
        <v>53</v>
      </c>
      <c r="F23" s="76">
        <v>1</v>
      </c>
      <c r="G23" s="76">
        <v>1</v>
      </c>
      <c r="H23" s="76">
        <v>21</v>
      </c>
      <c r="I23" s="76">
        <v>270</v>
      </c>
    </row>
    <row r="24" spans="1:9" ht="36.75" customHeight="1">
      <c r="A24" s="18">
        <v>2020</v>
      </c>
      <c r="B24" s="77" t="s">
        <v>53</v>
      </c>
      <c r="C24" s="19" t="s">
        <v>53</v>
      </c>
      <c r="D24" s="19" t="s">
        <v>53</v>
      </c>
      <c r="E24" s="19" t="s">
        <v>53</v>
      </c>
      <c r="F24" s="76">
        <v>1</v>
      </c>
      <c r="G24" s="19">
        <v>1</v>
      </c>
      <c r="H24" s="19">
        <v>21</v>
      </c>
      <c r="I24" s="19">
        <v>257</v>
      </c>
    </row>
    <row r="25" spans="1:9" ht="36.75" customHeight="1" thickBot="1">
      <c r="A25" s="82">
        <v>2021</v>
      </c>
      <c r="B25" s="91" t="s">
        <v>111</v>
      </c>
      <c r="C25" s="91" t="s">
        <v>111</v>
      </c>
      <c r="D25" s="91" t="s">
        <v>111</v>
      </c>
      <c r="E25" s="91" t="s">
        <v>111</v>
      </c>
      <c r="F25" s="92">
        <v>1</v>
      </c>
      <c r="G25" s="92">
        <v>1</v>
      </c>
      <c r="H25" s="92">
        <v>19</v>
      </c>
      <c r="I25" s="92">
        <v>247</v>
      </c>
    </row>
    <row r="26" spans="1:9">
      <c r="A26" s="144"/>
      <c r="B26" s="144"/>
      <c r="C26" s="144"/>
      <c r="D26" s="144"/>
      <c r="E26" s="144"/>
      <c r="F26" s="144"/>
      <c r="G26" s="145"/>
      <c r="H26" s="145"/>
      <c r="I26" s="145"/>
    </row>
    <row r="27" spans="1:9">
      <c r="A27" s="106" t="s">
        <v>106</v>
      </c>
      <c r="B27" s="106"/>
      <c r="C27" s="21"/>
      <c r="D27" s="21"/>
      <c r="E27" s="21"/>
      <c r="F27" s="21"/>
      <c r="G27" s="112" t="s">
        <v>107</v>
      </c>
      <c r="H27" s="112"/>
      <c r="I27" s="112"/>
    </row>
    <row r="28" spans="1:9" ht="13.5" customHeight="1">
      <c r="A28" s="142" t="s">
        <v>110</v>
      </c>
      <c r="B28" s="142"/>
      <c r="C28" s="21"/>
      <c r="D28" s="21"/>
      <c r="E28" s="21"/>
      <c r="F28" s="21"/>
      <c r="G28" s="112" t="s">
        <v>60</v>
      </c>
      <c r="H28" s="112"/>
      <c r="I28" s="112"/>
    </row>
  </sheetData>
  <mergeCells count="45">
    <mergeCell ref="A28:B28"/>
    <mergeCell ref="G28:I28"/>
    <mergeCell ref="A18:A20"/>
    <mergeCell ref="A26:F26"/>
    <mergeCell ref="G26:I26"/>
    <mergeCell ref="A27:B27"/>
    <mergeCell ref="G27:I27"/>
    <mergeCell ref="B13:C13"/>
    <mergeCell ref="D13:E13"/>
    <mergeCell ref="F13:G13"/>
    <mergeCell ref="H13:I13"/>
    <mergeCell ref="A16:A17"/>
    <mergeCell ref="B16:I16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A7:A8"/>
    <mergeCell ref="B7:C7"/>
    <mergeCell ref="D7:E7"/>
    <mergeCell ref="F7:G7"/>
    <mergeCell ref="H7:I7"/>
    <mergeCell ref="B8:C8"/>
    <mergeCell ref="D8:E8"/>
    <mergeCell ref="F8:G8"/>
    <mergeCell ref="H8:I8"/>
    <mergeCell ref="A1:I1"/>
    <mergeCell ref="A2:I2"/>
    <mergeCell ref="H4:I4"/>
    <mergeCell ref="A5:A6"/>
    <mergeCell ref="B5:I5"/>
    <mergeCell ref="B6:E6"/>
    <mergeCell ref="F6:I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5"/>
  <sheetViews>
    <sheetView tabSelected="1" topLeftCell="A4" zoomScaleNormal="100" workbookViewId="0">
      <selection activeCell="J36" sqref="J36"/>
    </sheetView>
  </sheetViews>
  <sheetFormatPr defaultRowHeight="13.5"/>
  <cols>
    <col min="1" max="1" width="10" style="40" customWidth="1"/>
    <col min="2" max="2" width="12.109375" style="40" customWidth="1"/>
    <col min="3" max="3" width="13.44140625" style="40" customWidth="1"/>
    <col min="4" max="6" width="13.109375" style="40" customWidth="1"/>
    <col min="7" max="16384" width="8.88671875" style="40"/>
  </cols>
  <sheetData>
    <row r="1" spans="1:9" ht="20.25" customHeight="1">
      <c r="A1" s="151" t="s">
        <v>105</v>
      </c>
      <c r="B1" s="151"/>
      <c r="C1" s="151"/>
      <c r="D1" s="151"/>
      <c r="E1" s="151"/>
      <c r="F1" s="151"/>
    </row>
    <row r="2" spans="1:9" ht="20.25" customHeight="1">
      <c r="A2" s="151" t="s">
        <v>74</v>
      </c>
      <c r="B2" s="151"/>
      <c r="C2" s="151"/>
      <c r="D2" s="151"/>
      <c r="E2" s="151"/>
      <c r="F2" s="151"/>
    </row>
    <row r="3" spans="1:9" ht="9" customHeight="1">
      <c r="A3" s="41"/>
    </row>
    <row r="4" spans="1:9" ht="14.25" thickBot="1">
      <c r="A4" s="152" t="s">
        <v>75</v>
      </c>
      <c r="B4" s="152"/>
      <c r="C4" s="152"/>
      <c r="D4" s="44"/>
      <c r="E4" s="43"/>
      <c r="F4" s="45" t="s">
        <v>102</v>
      </c>
    </row>
    <row r="5" spans="1:9" ht="23.25" customHeight="1">
      <c r="A5" s="46" t="s">
        <v>27</v>
      </c>
      <c r="B5" s="47" t="s">
        <v>76</v>
      </c>
      <c r="C5" s="146" t="s">
        <v>77</v>
      </c>
      <c r="D5" s="147"/>
      <c r="E5" s="147"/>
      <c r="F5" s="147"/>
    </row>
    <row r="6" spans="1:9" ht="17.25" customHeight="1">
      <c r="A6" s="148" t="s">
        <v>0</v>
      </c>
      <c r="B6" s="154" t="s">
        <v>1</v>
      </c>
      <c r="C6" s="48" t="s">
        <v>78</v>
      </c>
      <c r="D6" s="48" t="s">
        <v>79</v>
      </c>
      <c r="E6" s="49" t="s">
        <v>80</v>
      </c>
      <c r="F6" s="48" t="s">
        <v>81</v>
      </c>
    </row>
    <row r="7" spans="1:9">
      <c r="A7" s="153"/>
      <c r="B7" s="155"/>
      <c r="C7" s="50" t="s">
        <v>82</v>
      </c>
      <c r="D7" s="51" t="s">
        <v>83</v>
      </c>
      <c r="E7" s="52" t="s">
        <v>84</v>
      </c>
      <c r="F7" s="50" t="s">
        <v>85</v>
      </c>
    </row>
    <row r="8" spans="1:9" ht="7.5" customHeight="1">
      <c r="A8" s="53"/>
      <c r="B8" s="54"/>
      <c r="C8" s="55"/>
      <c r="D8" s="56"/>
      <c r="E8" s="55"/>
      <c r="F8" s="55"/>
    </row>
    <row r="9" spans="1:9" ht="20.100000000000001" customHeight="1">
      <c r="A9" s="75">
        <v>2017</v>
      </c>
      <c r="B9" s="57">
        <v>1849</v>
      </c>
      <c r="C9" s="79">
        <v>245</v>
      </c>
      <c r="D9" s="57">
        <v>253</v>
      </c>
      <c r="E9" s="57">
        <v>257</v>
      </c>
      <c r="F9" s="57">
        <v>151</v>
      </c>
    </row>
    <row r="10" spans="1:9" ht="20.100000000000001" customHeight="1">
      <c r="A10" s="75">
        <v>2018</v>
      </c>
      <c r="B10" s="57">
        <v>1837</v>
      </c>
      <c r="C10" s="80">
        <v>244</v>
      </c>
      <c r="D10" s="57">
        <v>252</v>
      </c>
      <c r="E10" s="57">
        <v>257</v>
      </c>
      <c r="F10" s="57">
        <v>150</v>
      </c>
    </row>
    <row r="11" spans="1:9" ht="20.100000000000001" customHeight="1">
      <c r="A11" s="75">
        <v>2019</v>
      </c>
      <c r="B11" s="57">
        <v>1761</v>
      </c>
      <c r="C11" s="57">
        <v>272</v>
      </c>
      <c r="D11" s="57">
        <v>203</v>
      </c>
      <c r="E11" s="57">
        <v>239</v>
      </c>
      <c r="F11" s="57">
        <v>139</v>
      </c>
    </row>
    <row r="12" spans="1:9" s="71" customFormat="1" ht="20.100000000000001" customHeight="1">
      <c r="A12" s="75">
        <v>2020</v>
      </c>
      <c r="B12" s="57">
        <v>1622</v>
      </c>
      <c r="C12" s="57">
        <v>223</v>
      </c>
      <c r="D12" s="57">
        <v>203</v>
      </c>
      <c r="E12" s="57">
        <v>240</v>
      </c>
      <c r="F12" s="57">
        <v>51</v>
      </c>
    </row>
    <row r="13" spans="1:9" ht="20.100000000000001" customHeight="1">
      <c r="A13" s="93">
        <v>2021</v>
      </c>
      <c r="B13" s="94">
        <f>SUM(B15:B20)</f>
        <v>1622</v>
      </c>
      <c r="C13" s="94">
        <f>SUM(C15:C20)</f>
        <v>223</v>
      </c>
      <c r="D13" s="94">
        <f t="shared" ref="D13:F13" si="0">SUM(D15:D20)</f>
        <v>203</v>
      </c>
      <c r="E13" s="94">
        <f t="shared" si="0"/>
        <v>240</v>
      </c>
      <c r="F13" s="94">
        <f t="shared" si="0"/>
        <v>51</v>
      </c>
    </row>
    <row r="14" spans="1:9" ht="11.25" customHeight="1">
      <c r="A14" s="95"/>
      <c r="B14" s="96"/>
      <c r="C14" s="97"/>
      <c r="D14" s="98"/>
      <c r="E14" s="99"/>
      <c r="F14" s="99"/>
    </row>
    <row r="15" spans="1:9" ht="18.75" customHeight="1">
      <c r="A15" s="100" t="s">
        <v>86</v>
      </c>
      <c r="B15" s="101">
        <f>SUM(C15:F15,B32:F32)</f>
        <v>810</v>
      </c>
      <c r="C15" s="156">
        <v>4</v>
      </c>
      <c r="D15" s="156">
        <v>203</v>
      </c>
      <c r="E15" s="156">
        <v>236</v>
      </c>
      <c r="F15" s="158" t="s">
        <v>53</v>
      </c>
      <c r="G15" s="58"/>
      <c r="I15" s="58"/>
    </row>
    <row r="16" spans="1:9" ht="18.75" customHeight="1">
      <c r="A16" s="100" t="s">
        <v>87</v>
      </c>
      <c r="B16" s="101">
        <f t="shared" ref="B16:B19" si="1">SUM(C16:F16,B33:F33)</f>
        <v>197</v>
      </c>
      <c r="C16" s="158" t="s">
        <v>53</v>
      </c>
      <c r="D16" s="158" t="s">
        <v>53</v>
      </c>
      <c r="E16" s="158" t="s">
        <v>53</v>
      </c>
      <c r="F16" s="158" t="s">
        <v>53</v>
      </c>
      <c r="G16" s="58"/>
      <c r="I16" s="58"/>
    </row>
    <row r="17" spans="1:9" ht="18.75" customHeight="1">
      <c r="A17" s="100" t="s">
        <v>88</v>
      </c>
      <c r="B17" s="101">
        <f t="shared" si="1"/>
        <v>75</v>
      </c>
      <c r="C17" s="156">
        <v>17</v>
      </c>
      <c r="D17" s="158" t="s">
        <v>53</v>
      </c>
      <c r="E17" s="158" t="s">
        <v>53</v>
      </c>
      <c r="F17" s="156">
        <v>51</v>
      </c>
      <c r="G17" s="58"/>
      <c r="I17" s="58"/>
    </row>
    <row r="18" spans="1:9" ht="18.75" customHeight="1">
      <c r="A18" s="100" t="s">
        <v>89</v>
      </c>
      <c r="B18" s="101">
        <f t="shared" si="1"/>
        <v>68</v>
      </c>
      <c r="C18" s="156">
        <v>68</v>
      </c>
      <c r="D18" s="156" t="s">
        <v>53</v>
      </c>
      <c r="E18" s="158" t="s">
        <v>53</v>
      </c>
      <c r="F18" s="158" t="s">
        <v>53</v>
      </c>
      <c r="G18" s="58"/>
      <c r="I18" s="58"/>
    </row>
    <row r="19" spans="1:9" ht="18.75" customHeight="1">
      <c r="A19" s="100" t="s">
        <v>103</v>
      </c>
      <c r="B19" s="101">
        <f t="shared" si="1"/>
        <v>129</v>
      </c>
      <c r="C19" s="157">
        <v>129</v>
      </c>
      <c r="D19" s="158" t="s">
        <v>53</v>
      </c>
      <c r="E19" s="158" t="s">
        <v>53</v>
      </c>
      <c r="F19" s="158" t="s">
        <v>53</v>
      </c>
      <c r="G19" s="58"/>
      <c r="I19" s="58"/>
    </row>
    <row r="20" spans="1:9" ht="18.75" customHeight="1" thickBot="1">
      <c r="A20" s="102" t="s">
        <v>90</v>
      </c>
      <c r="B20" s="103">
        <f>SUM(C20:F20,B37:F37)</f>
        <v>343</v>
      </c>
      <c r="C20" s="159">
        <v>5</v>
      </c>
      <c r="D20" s="161" t="s">
        <v>53</v>
      </c>
      <c r="E20" s="160">
        <v>4</v>
      </c>
      <c r="F20" s="161" t="s">
        <v>53</v>
      </c>
      <c r="G20" s="58"/>
      <c r="I20" s="58"/>
    </row>
    <row r="21" spans="1:9" ht="10.5" customHeight="1" thickBot="1">
      <c r="A21" s="42"/>
      <c r="B21" s="59"/>
      <c r="C21" s="42"/>
      <c r="D21" s="42"/>
      <c r="E21" s="42"/>
      <c r="F21" s="42"/>
    </row>
    <row r="22" spans="1:9" ht="23.25" customHeight="1">
      <c r="A22" s="46" t="s">
        <v>27</v>
      </c>
      <c r="B22" s="146" t="s">
        <v>77</v>
      </c>
      <c r="C22" s="147"/>
      <c r="D22" s="147"/>
      <c r="E22" s="147"/>
      <c r="F22" s="147"/>
    </row>
    <row r="23" spans="1:9" ht="17.25" customHeight="1">
      <c r="A23" s="148" t="s">
        <v>0</v>
      </c>
      <c r="B23" s="49" t="s">
        <v>91</v>
      </c>
      <c r="C23" s="49" t="s">
        <v>92</v>
      </c>
      <c r="D23" s="49" t="s">
        <v>93</v>
      </c>
      <c r="E23" s="49" t="s">
        <v>94</v>
      </c>
      <c r="F23" s="48" t="s">
        <v>90</v>
      </c>
    </row>
    <row r="24" spans="1:9">
      <c r="A24" s="149"/>
      <c r="B24" s="52" t="s">
        <v>95</v>
      </c>
      <c r="C24" s="52" t="s">
        <v>96</v>
      </c>
      <c r="D24" s="52" t="s">
        <v>97</v>
      </c>
      <c r="E24" s="52" t="s">
        <v>98</v>
      </c>
      <c r="F24" s="50" t="s">
        <v>3</v>
      </c>
    </row>
    <row r="25" spans="1:9" ht="7.5" customHeight="1">
      <c r="A25" s="60"/>
      <c r="B25" s="61"/>
      <c r="C25" s="61"/>
      <c r="D25" s="61"/>
      <c r="E25" s="61"/>
      <c r="F25" s="61"/>
    </row>
    <row r="26" spans="1:9" ht="20.100000000000001" customHeight="1">
      <c r="A26" s="75">
        <v>2017</v>
      </c>
      <c r="B26" s="62">
        <v>209</v>
      </c>
      <c r="C26" s="62">
        <v>225</v>
      </c>
      <c r="D26" s="62">
        <v>161</v>
      </c>
      <c r="E26" s="62">
        <v>85</v>
      </c>
      <c r="F26" s="63">
        <v>263</v>
      </c>
    </row>
    <row r="27" spans="1:9" ht="20.100000000000001" customHeight="1">
      <c r="A27" s="75">
        <v>2018</v>
      </c>
      <c r="B27" s="62">
        <v>206</v>
      </c>
      <c r="C27" s="62">
        <v>225</v>
      </c>
      <c r="D27" s="62">
        <v>158</v>
      </c>
      <c r="E27" s="62">
        <v>85</v>
      </c>
      <c r="F27" s="63">
        <v>260</v>
      </c>
    </row>
    <row r="28" spans="1:9" ht="20.100000000000001" customHeight="1">
      <c r="A28" s="75">
        <v>2019</v>
      </c>
      <c r="B28" s="62">
        <v>207</v>
      </c>
      <c r="C28" s="62">
        <v>200</v>
      </c>
      <c r="D28" s="62">
        <v>172</v>
      </c>
      <c r="E28" s="62">
        <v>76</v>
      </c>
      <c r="F28" s="63">
        <v>253</v>
      </c>
    </row>
    <row r="29" spans="1:9" ht="20.100000000000001" customHeight="1">
      <c r="A29" s="75">
        <v>2020</v>
      </c>
      <c r="B29" s="62">
        <v>207</v>
      </c>
      <c r="C29" s="62">
        <v>199</v>
      </c>
      <c r="D29" s="62">
        <v>169</v>
      </c>
      <c r="E29" s="62">
        <v>76</v>
      </c>
      <c r="F29" s="62">
        <v>254</v>
      </c>
    </row>
    <row r="30" spans="1:9" ht="20.100000000000001" customHeight="1">
      <c r="A30" s="93">
        <v>2021</v>
      </c>
      <c r="B30" s="104">
        <f>SUM(B32:B37)</f>
        <v>207</v>
      </c>
      <c r="C30" s="104">
        <f t="shared" ref="C30:F30" si="2">SUM(C32:C37)</f>
        <v>199</v>
      </c>
      <c r="D30" s="104">
        <f t="shared" si="2"/>
        <v>169</v>
      </c>
      <c r="E30" s="104">
        <f t="shared" si="2"/>
        <v>76</v>
      </c>
      <c r="F30" s="104">
        <f t="shared" si="2"/>
        <v>254</v>
      </c>
    </row>
    <row r="31" spans="1:9" ht="8.25" customHeight="1">
      <c r="A31" s="95"/>
      <c r="B31" s="105"/>
      <c r="C31" s="105"/>
      <c r="D31" s="105"/>
      <c r="E31" s="105"/>
      <c r="F31" s="105"/>
    </row>
    <row r="32" spans="1:9" ht="18.75" customHeight="1">
      <c r="A32" s="100" t="s">
        <v>86</v>
      </c>
      <c r="B32" s="162">
        <v>52</v>
      </c>
      <c r="C32" s="163">
        <v>2</v>
      </c>
      <c r="D32" s="162">
        <v>118</v>
      </c>
      <c r="E32" s="162">
        <v>76</v>
      </c>
      <c r="F32" s="162">
        <v>119</v>
      </c>
      <c r="G32" s="58"/>
      <c r="H32" s="58"/>
    </row>
    <row r="33" spans="1:8" ht="18.75" customHeight="1">
      <c r="A33" s="100" t="s">
        <v>87</v>
      </c>
      <c r="B33" s="163" t="s">
        <v>53</v>
      </c>
      <c r="C33" s="162">
        <v>197</v>
      </c>
      <c r="D33" s="163" t="s">
        <v>53</v>
      </c>
      <c r="E33" s="163" t="s">
        <v>53</v>
      </c>
      <c r="F33" s="163" t="s">
        <v>53</v>
      </c>
      <c r="G33" s="58"/>
      <c r="H33" s="58"/>
    </row>
    <row r="34" spans="1:8" ht="18.75" customHeight="1">
      <c r="A34" s="100" t="s">
        <v>88</v>
      </c>
      <c r="B34" s="163" t="s">
        <v>53</v>
      </c>
      <c r="C34" s="163" t="s">
        <v>53</v>
      </c>
      <c r="D34" s="163" t="s">
        <v>53</v>
      </c>
      <c r="E34" s="163" t="s">
        <v>53</v>
      </c>
      <c r="F34" s="162">
        <v>7</v>
      </c>
      <c r="G34" s="58"/>
      <c r="H34" s="58"/>
    </row>
    <row r="35" spans="1:8" ht="18.75" customHeight="1">
      <c r="A35" s="100" t="s">
        <v>89</v>
      </c>
      <c r="B35" s="163" t="s">
        <v>53</v>
      </c>
      <c r="C35" s="163" t="s">
        <v>53</v>
      </c>
      <c r="D35" s="163" t="s">
        <v>53</v>
      </c>
      <c r="E35" s="163" t="s">
        <v>53</v>
      </c>
      <c r="F35" s="163" t="s">
        <v>53</v>
      </c>
      <c r="G35" s="58"/>
      <c r="H35" s="58"/>
    </row>
    <row r="36" spans="1:8" ht="18.75" customHeight="1">
      <c r="A36" s="100" t="s">
        <v>103</v>
      </c>
      <c r="B36" s="163" t="s">
        <v>53</v>
      </c>
      <c r="C36" s="163" t="s">
        <v>53</v>
      </c>
      <c r="D36" s="163" t="s">
        <v>53</v>
      </c>
      <c r="E36" s="163" t="s">
        <v>53</v>
      </c>
      <c r="F36" s="163" t="s">
        <v>53</v>
      </c>
      <c r="G36" s="58"/>
      <c r="H36" s="58"/>
    </row>
    <row r="37" spans="1:8" ht="18.75" customHeight="1" thickBot="1">
      <c r="A37" s="102" t="s">
        <v>90</v>
      </c>
      <c r="B37" s="166">
        <v>155</v>
      </c>
      <c r="C37" s="165" t="s">
        <v>53</v>
      </c>
      <c r="D37" s="164">
        <v>51</v>
      </c>
      <c r="E37" s="165" t="s">
        <v>53</v>
      </c>
      <c r="F37" s="164">
        <v>128</v>
      </c>
      <c r="G37" s="58"/>
      <c r="H37" s="58"/>
    </row>
    <row r="38" spans="1:8" ht="8.25" customHeight="1">
      <c r="A38" s="42"/>
      <c r="B38" s="42"/>
      <c r="C38" s="42"/>
      <c r="D38" s="42"/>
      <c r="E38" s="42"/>
      <c r="F38" s="42"/>
    </row>
    <row r="39" spans="1:8" ht="13.5" customHeight="1">
      <c r="A39" s="64" t="s">
        <v>99</v>
      </c>
      <c r="B39" s="42"/>
      <c r="C39" s="42"/>
      <c r="D39" s="42"/>
      <c r="E39" s="150" t="s">
        <v>100</v>
      </c>
      <c r="F39" s="150"/>
      <c r="G39" s="65"/>
      <c r="H39" s="66"/>
    </row>
    <row r="42" spans="1:8">
      <c r="F42" s="67"/>
    </row>
    <row r="45" spans="1:8">
      <c r="G45" s="40" t="s">
        <v>101</v>
      </c>
    </row>
  </sheetData>
  <mergeCells count="9">
    <mergeCell ref="B22:F22"/>
    <mergeCell ref="A23:A24"/>
    <mergeCell ref="E39:F39"/>
    <mergeCell ref="A1:F1"/>
    <mergeCell ref="A2:F2"/>
    <mergeCell ref="A4:C4"/>
    <mergeCell ref="C5:F5"/>
    <mergeCell ref="A6:A7"/>
    <mergeCell ref="B6:B7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1.수의사현황 </vt:lpstr>
      <vt:lpstr>2.어선보유</vt:lpstr>
      <vt:lpstr>3.가로수</vt:lpstr>
      <vt:lpstr>'3.가로수'!Print_Area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2021-03-04T01:24:53Z</cp:lastPrinted>
  <dcterms:created xsi:type="dcterms:W3CDTF">2009-10-22T01:24:10Z</dcterms:created>
  <dcterms:modified xsi:type="dcterms:W3CDTF">2022-11-22T02:04:15Z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manual</vt:lpwstr>
  </property>
</Properties>
</file>